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5300" windowHeight="7500" firstSheet="2" activeTab="8"/>
  </bookViews>
  <sheets>
    <sheet name="交通运输(铁道运输)" sheetId="1" r:id="rId1"/>
    <sheet name="交通运输(城市轨道交通)" sheetId="2" r:id="rId2"/>
    <sheet name="交通运输(智能运输工程)" sheetId="3" r:id="rId3"/>
    <sheet name="交通运输(高速铁路客运组织与服务)" sheetId="4" r:id="rId4"/>
    <sheet name="交通运输(民航运输)" sheetId="6" r:id="rId5"/>
    <sheet name="交通工程" sheetId="8" r:id="rId6"/>
    <sheet name="物流工程" sheetId="9" r:id="rId7"/>
    <sheet name="电子商务" sheetId="10" r:id="rId8"/>
    <sheet name="交通运输 " sheetId="11" r:id="rId9"/>
  </sheets>
  <calcPr calcId="162913"/>
</workbook>
</file>

<file path=xl/calcChain.xml><?xml version="1.0" encoding="utf-8"?>
<calcChain xmlns="http://schemas.openxmlformats.org/spreadsheetml/2006/main">
  <c r="L47" i="2" l="1"/>
  <c r="L12" i="11" l="1"/>
  <c r="L7" i="11"/>
  <c r="L5" i="11"/>
  <c r="L3" i="11"/>
  <c r="L10" i="11"/>
  <c r="L16" i="11"/>
  <c r="L11" i="11"/>
  <c r="L9" i="11"/>
  <c r="L20" i="11"/>
  <c r="L15" i="11"/>
  <c r="L14" i="11"/>
  <c r="L4" i="11"/>
  <c r="L22" i="11"/>
  <c r="L8" i="11"/>
  <c r="L23" i="11"/>
  <c r="L6" i="11"/>
  <c r="L18" i="11"/>
  <c r="L13" i="11"/>
  <c r="L19" i="11"/>
  <c r="L24" i="11"/>
  <c r="L26" i="11"/>
  <c r="L17" i="11"/>
  <c r="L32" i="11"/>
  <c r="L27" i="11"/>
  <c r="L21" i="11"/>
  <c r="L29" i="11"/>
  <c r="L30" i="11"/>
  <c r="L28" i="11"/>
  <c r="L25" i="11"/>
  <c r="L31" i="11"/>
  <c r="L33" i="11"/>
  <c r="L34" i="11"/>
  <c r="L35" i="11"/>
  <c r="L36" i="11"/>
  <c r="L37" i="11"/>
  <c r="L38" i="11"/>
  <c r="L41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9" i="11"/>
  <c r="L58" i="11"/>
  <c r="L60" i="11"/>
  <c r="L57" i="11"/>
  <c r="L56" i="11"/>
  <c r="L61" i="11"/>
  <c r="L2" i="11"/>
  <c r="L6" i="10"/>
  <c r="L5" i="10"/>
  <c r="L4" i="10"/>
  <c r="L3" i="10"/>
  <c r="L8" i="10"/>
  <c r="L9" i="10"/>
  <c r="L11" i="10"/>
  <c r="L10" i="10"/>
  <c r="L7" i="10"/>
  <c r="L12" i="10"/>
  <c r="L13" i="10"/>
  <c r="L14" i="10"/>
  <c r="L15" i="10"/>
  <c r="L16" i="10"/>
  <c r="L17" i="10"/>
  <c r="L18" i="10"/>
  <c r="L2" i="10"/>
  <c r="L3" i="9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" i="9"/>
  <c r="L3" i="8"/>
  <c r="L4" i="8"/>
  <c r="L5" i="8"/>
  <c r="L6" i="8"/>
  <c r="L7" i="8"/>
  <c r="L8" i="8"/>
  <c r="L9" i="8"/>
  <c r="L10" i="8"/>
  <c r="L23" i="8"/>
  <c r="L19" i="8"/>
  <c r="L15" i="8"/>
  <c r="L11" i="8"/>
  <c r="L13" i="8"/>
  <c r="L18" i="8"/>
  <c r="L12" i="8"/>
  <c r="L16" i="8"/>
  <c r="L22" i="8"/>
  <c r="L14" i="8"/>
  <c r="L21" i="8"/>
  <c r="L25" i="8"/>
  <c r="L26" i="8"/>
  <c r="L24" i="8"/>
  <c r="L28" i="8"/>
  <c r="L20" i="8"/>
  <c r="L27" i="8"/>
  <c r="L17" i="8"/>
  <c r="L31" i="8"/>
  <c r="L29" i="8"/>
  <c r="L30" i="8"/>
  <c r="L32" i="8"/>
  <c r="L33" i="8"/>
  <c r="L34" i="8"/>
  <c r="L35" i="8"/>
  <c r="L39" i="8"/>
  <c r="L38" i="8"/>
  <c r="L37" i="8"/>
  <c r="L36" i="8"/>
  <c r="L40" i="8"/>
  <c r="L41" i="8"/>
  <c r="L42" i="8"/>
  <c r="L43" i="8"/>
  <c r="L44" i="8"/>
  <c r="L45" i="8"/>
  <c r="L46" i="8"/>
  <c r="L47" i="8"/>
  <c r="L48" i="8"/>
  <c r="L49" i="8"/>
  <c r="L50" i="8"/>
  <c r="L51" i="8"/>
  <c r="L54" i="8"/>
  <c r="L55" i="8"/>
  <c r="L52" i="8"/>
  <c r="L53" i="8"/>
  <c r="L56" i="8"/>
  <c r="L57" i="8"/>
  <c r="L58" i="8"/>
  <c r="L59" i="8"/>
  <c r="L2" i="8"/>
  <c r="L4" i="6"/>
  <c r="L2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3" i="6"/>
  <c r="L3" i="4"/>
  <c r="L4" i="4"/>
  <c r="L5" i="4"/>
  <c r="L10" i="4"/>
  <c r="L7" i="4"/>
  <c r="L9" i="4"/>
  <c r="L13" i="4"/>
  <c r="L15" i="4"/>
  <c r="L12" i="4"/>
  <c r="L11" i="4"/>
  <c r="L14" i="4"/>
  <c r="L8" i="4"/>
  <c r="L6" i="4"/>
  <c r="L18" i="4"/>
  <c r="L16" i="4"/>
  <c r="L17" i="4"/>
  <c r="L19" i="4"/>
  <c r="L20" i="4"/>
  <c r="L21" i="4"/>
  <c r="L22" i="4"/>
  <c r="L2" i="4"/>
  <c r="L3" i="3"/>
  <c r="L4" i="3"/>
  <c r="L5" i="3"/>
  <c r="L9" i="3"/>
  <c r="L6" i="3"/>
  <c r="L10" i="3"/>
  <c r="L15" i="3"/>
  <c r="L8" i="3"/>
  <c r="L11" i="3"/>
  <c r="L13" i="3"/>
  <c r="L16" i="3"/>
  <c r="L7" i="3"/>
  <c r="L17" i="3"/>
  <c r="L12" i="3"/>
  <c r="L14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2" i="3"/>
  <c r="L10" i="2"/>
  <c r="L11" i="2"/>
  <c r="L7" i="2"/>
  <c r="L4" i="2"/>
  <c r="L5" i="2"/>
  <c r="L6" i="2"/>
  <c r="L14" i="2"/>
  <c r="L8" i="2"/>
  <c r="L3" i="2"/>
  <c r="L9" i="2"/>
  <c r="L12" i="2"/>
  <c r="L13" i="2"/>
  <c r="L15" i="2"/>
  <c r="L17" i="2"/>
  <c r="L18" i="2"/>
  <c r="L19" i="2"/>
  <c r="L20" i="2"/>
  <c r="L16" i="2"/>
  <c r="L21" i="2"/>
  <c r="L22" i="2"/>
  <c r="L23" i="2"/>
  <c r="L24" i="2"/>
  <c r="L25" i="2"/>
  <c r="L27" i="2"/>
  <c r="L26" i="2"/>
  <c r="L28" i="2"/>
  <c r="L29" i="2"/>
  <c r="L30" i="2"/>
  <c r="L33" i="2"/>
  <c r="L32" i="2"/>
  <c r="L34" i="2"/>
  <c r="L31" i="2"/>
  <c r="L35" i="2"/>
  <c r="L36" i="2"/>
  <c r="L37" i="2"/>
  <c r="L39" i="2"/>
  <c r="L38" i="2"/>
  <c r="L40" i="2"/>
  <c r="L41" i="2"/>
  <c r="L42" i="2"/>
  <c r="L43" i="2"/>
  <c r="L44" i="2"/>
  <c r="L45" i="2"/>
  <c r="L46" i="2"/>
  <c r="L2" i="2"/>
  <c r="L2" i="1"/>
  <c r="L3" i="1"/>
  <c r="L4" i="1"/>
  <c r="L12" i="1"/>
  <c r="L5" i="1"/>
  <c r="L25" i="1"/>
  <c r="L9" i="1"/>
  <c r="L14" i="1"/>
  <c r="L10" i="1"/>
  <c r="L21" i="1"/>
  <c r="L8" i="1"/>
  <c r="L19" i="1"/>
  <c r="L18" i="1"/>
  <c r="L7" i="1"/>
  <c r="L11" i="1"/>
  <c r="L22" i="1"/>
  <c r="L6" i="1"/>
  <c r="L16" i="1"/>
  <c r="L15" i="1"/>
  <c r="L28" i="1"/>
  <c r="L20" i="1"/>
  <c r="L30" i="1"/>
  <c r="L13" i="1"/>
  <c r="L27" i="1"/>
  <c r="L34" i="1"/>
  <c r="L24" i="1"/>
  <c r="L33" i="1"/>
  <c r="L17" i="1"/>
  <c r="L41" i="1"/>
  <c r="L35" i="1"/>
  <c r="L32" i="1"/>
  <c r="L36" i="1"/>
  <c r="L44" i="1"/>
  <c r="L37" i="1"/>
  <c r="L38" i="1"/>
  <c r="L23" i="1"/>
  <c r="L39" i="1"/>
  <c r="L26" i="1"/>
  <c r="L40" i="1"/>
  <c r="L46" i="1"/>
  <c r="L29" i="1"/>
  <c r="L43" i="1"/>
  <c r="L42" i="1"/>
  <c r="L45" i="1"/>
  <c r="L31" i="1"/>
  <c r="L47" i="1"/>
  <c r="L49" i="1"/>
  <c r="L50" i="1"/>
  <c r="L48" i="1"/>
  <c r="L51" i="1"/>
  <c r="L52" i="1"/>
  <c r="L53" i="1"/>
  <c r="L54" i="1"/>
  <c r="L56" i="1"/>
  <c r="L55" i="1"/>
  <c r="L57" i="1"/>
  <c r="L59" i="1"/>
  <c r="L58" i="1"/>
  <c r="L64" i="1"/>
  <c r="L63" i="1"/>
  <c r="L60" i="1"/>
  <c r="L61" i="1"/>
  <c r="L66" i="1"/>
  <c r="L65" i="1"/>
  <c r="L67" i="1"/>
  <c r="L68" i="1"/>
  <c r="L70" i="1"/>
  <c r="L71" i="1"/>
  <c r="L69" i="1"/>
  <c r="L62" i="1"/>
  <c r="L72" i="1"/>
  <c r="L73" i="1"/>
  <c r="L74" i="1"/>
  <c r="L76" i="1"/>
  <c r="L77" i="1"/>
  <c r="L75" i="1"/>
  <c r="L78" i="1"/>
  <c r="L81" i="1"/>
  <c r="L79" i="1"/>
  <c r="L80" i="1"/>
  <c r="L83" i="1"/>
  <c r="L82" i="1"/>
  <c r="L84" i="1"/>
  <c r="L87" i="1"/>
  <c r="L85" i="1"/>
  <c r="L86" i="1"/>
  <c r="L88" i="1"/>
  <c r="L89" i="1"/>
  <c r="L90" i="1"/>
  <c r="L91" i="1"/>
  <c r="L92" i="1"/>
  <c r="L93" i="1"/>
</calcChain>
</file>

<file path=xl/sharedStrings.xml><?xml version="1.0" encoding="utf-8"?>
<sst xmlns="http://schemas.openxmlformats.org/spreadsheetml/2006/main" count="1907" uniqueCount="753">
  <si>
    <t>学号</t>
  </si>
  <si>
    <t>姓名</t>
  </si>
  <si>
    <t>学院</t>
  </si>
  <si>
    <t>专业</t>
  </si>
  <si>
    <t>班级</t>
  </si>
  <si>
    <t>加权平均成绩</t>
  </si>
  <si>
    <t>专业学习排名</t>
  </si>
  <si>
    <t>数学与专业能力加权平均成绩</t>
  </si>
  <si>
    <t>外语语言能力成绩</t>
  </si>
  <si>
    <t>科研创新素养成绩</t>
  </si>
  <si>
    <t>综合素质与个性发展成绩</t>
  </si>
  <si>
    <t>20251225</t>
  </si>
  <si>
    <t>张苡瑄</t>
  </si>
  <si>
    <t>交通运输学院</t>
  </si>
  <si>
    <t>交通运输(铁道运输)</t>
  </si>
  <si>
    <t>运输学2001</t>
  </si>
  <si>
    <t>20251272</t>
  </si>
  <si>
    <t>陈彦甫</t>
  </si>
  <si>
    <t>20251147</t>
  </si>
  <si>
    <t>陈兴庆蓉</t>
  </si>
  <si>
    <t>运输学2002</t>
  </si>
  <si>
    <t>20251282</t>
  </si>
  <si>
    <t>李德邻</t>
  </si>
  <si>
    <t>19321071</t>
  </si>
  <si>
    <t>陈洁</t>
  </si>
  <si>
    <t>20271093</t>
  </si>
  <si>
    <t>林赫典</t>
  </si>
  <si>
    <t>20251006</t>
  </si>
  <si>
    <t>李俊杰</t>
  </si>
  <si>
    <t>20231101</t>
  </si>
  <si>
    <t>李旭冉</t>
  </si>
  <si>
    <t>20251200</t>
  </si>
  <si>
    <t>张雅慧</t>
  </si>
  <si>
    <t>20251047</t>
  </si>
  <si>
    <t>覃思瑶</t>
  </si>
  <si>
    <t>20251116</t>
  </si>
  <si>
    <t>朱文浩</t>
  </si>
  <si>
    <t>20251013</t>
  </si>
  <si>
    <t>李渔樵</t>
  </si>
  <si>
    <t>20251056</t>
  </si>
  <si>
    <t>张云翔</t>
  </si>
  <si>
    <t>20251089</t>
  </si>
  <si>
    <t>曹珈辉</t>
  </si>
  <si>
    <t>20251099</t>
  </si>
  <si>
    <t>刘晓宇</t>
  </si>
  <si>
    <t>20251152</t>
  </si>
  <si>
    <t>胡欣竹</t>
  </si>
  <si>
    <t>20251164</t>
  </si>
  <si>
    <t>闵嘉琦</t>
  </si>
  <si>
    <t>20251180</t>
  </si>
  <si>
    <t>耿卓涵</t>
  </si>
  <si>
    <t>20251060</t>
  </si>
  <si>
    <t>陈明</t>
  </si>
  <si>
    <t>20251066</t>
  </si>
  <si>
    <t>李政宇</t>
  </si>
  <si>
    <t>运输学2003</t>
  </si>
  <si>
    <t>20251117</t>
  </si>
  <si>
    <t>曹依诺</t>
  </si>
  <si>
    <t>20251131</t>
  </si>
  <si>
    <t>任莹</t>
  </si>
  <si>
    <t>20251031</t>
  </si>
  <si>
    <t>宾紫嫣</t>
  </si>
  <si>
    <t>20251190</t>
  </si>
  <si>
    <t>全一光</t>
  </si>
  <si>
    <t>20251011</t>
  </si>
  <si>
    <t>李欣驰</t>
  </si>
  <si>
    <t>20251312</t>
  </si>
  <si>
    <t>英昌昊</t>
  </si>
  <si>
    <t>20251086</t>
  </si>
  <si>
    <t>邹佳豪</t>
  </si>
  <si>
    <t>20251123</t>
  </si>
  <si>
    <t>刘佳昱</t>
  </si>
  <si>
    <t>20251008</t>
  </si>
  <si>
    <t>刘心语</t>
  </si>
  <si>
    <t>20251005</t>
  </si>
  <si>
    <t>蒋馥镁</t>
  </si>
  <si>
    <t>20251109</t>
  </si>
  <si>
    <t>孙思俊</t>
  </si>
  <si>
    <t>20251035</t>
  </si>
  <si>
    <t>郭依婧</t>
  </si>
  <si>
    <t>20311037</t>
  </si>
  <si>
    <t>史雨杭</t>
  </si>
  <si>
    <t>20251025</t>
  </si>
  <si>
    <t>夏一丹</t>
  </si>
  <si>
    <t>20251055</t>
  </si>
  <si>
    <t>张文昊</t>
  </si>
  <si>
    <t>20251208</t>
  </si>
  <si>
    <t>卢剑华</t>
  </si>
  <si>
    <t>20251073</t>
  </si>
  <si>
    <t>王创奇</t>
  </si>
  <si>
    <t>20251156</t>
  </si>
  <si>
    <t>李佳骜</t>
  </si>
  <si>
    <t>20251174</t>
  </si>
  <si>
    <t>蔡毅</t>
  </si>
  <si>
    <t>20251115</t>
  </si>
  <si>
    <t>钟志杰</t>
  </si>
  <si>
    <t>20251019</t>
  </si>
  <si>
    <t>宋阳春</t>
  </si>
  <si>
    <t>20251061</t>
  </si>
  <si>
    <t>丁佳琦</t>
  </si>
  <si>
    <t>20251232</t>
  </si>
  <si>
    <t>单梓宁</t>
  </si>
  <si>
    <t>20251185</t>
  </si>
  <si>
    <t>李思良</t>
  </si>
  <si>
    <t>20251012</t>
  </si>
  <si>
    <t>李奕州</t>
  </si>
  <si>
    <t>20251295</t>
  </si>
  <si>
    <t>王欣杨</t>
  </si>
  <si>
    <t>20251064</t>
  </si>
  <si>
    <t>林思浓</t>
  </si>
  <si>
    <t>20251178</t>
  </si>
  <si>
    <t>陈玥</t>
  </si>
  <si>
    <t>20211001</t>
  </si>
  <si>
    <t>蔡安怡</t>
  </si>
  <si>
    <t>20251015</t>
  </si>
  <si>
    <t>齐若含</t>
  </si>
  <si>
    <t>20251168</t>
  </si>
  <si>
    <t>阳坤晓</t>
  </si>
  <si>
    <t>20231198</t>
  </si>
  <si>
    <t>钱鑫磊</t>
  </si>
  <si>
    <t>20251188</t>
  </si>
  <si>
    <t>刘文慧</t>
  </si>
  <si>
    <t>20291274</t>
  </si>
  <si>
    <t>刘逸</t>
  </si>
  <si>
    <t>20251293</t>
  </si>
  <si>
    <t>孙偲棋</t>
  </si>
  <si>
    <t>20251198</t>
  </si>
  <si>
    <t>杨啟鹏</t>
  </si>
  <si>
    <t>20251027</t>
  </si>
  <si>
    <t>张航瑜</t>
  </si>
  <si>
    <t>20251203</t>
  </si>
  <si>
    <t>苟金磊</t>
  </si>
  <si>
    <t>20251192</t>
  </si>
  <si>
    <t>汤凯文</t>
  </si>
  <si>
    <t>20251078</t>
  </si>
  <si>
    <t>吴大伟</t>
  </si>
  <si>
    <t>20241289</t>
  </si>
  <si>
    <t>陈俊宇</t>
  </si>
  <si>
    <t>20251281</t>
  </si>
  <si>
    <t>梁佳浩</t>
  </si>
  <si>
    <t>20251104</t>
  </si>
  <si>
    <t>李子墨</t>
  </si>
  <si>
    <t>20251186</t>
  </si>
  <si>
    <t>刘冠杰</t>
  </si>
  <si>
    <t>20251029</t>
  </si>
  <si>
    <t>周俊晗</t>
  </si>
  <si>
    <t>20251201</t>
  </si>
  <si>
    <t>陈鼎文</t>
  </si>
  <si>
    <t>20251308</t>
  </si>
  <si>
    <t>吴平儿</t>
  </si>
  <si>
    <t>20251261</t>
  </si>
  <si>
    <t>沈立盈</t>
  </si>
  <si>
    <t>20251206</t>
  </si>
  <si>
    <t>李鑫</t>
  </si>
  <si>
    <t>20251309</t>
  </si>
  <si>
    <t>薛骏一</t>
  </si>
  <si>
    <t>20251095</t>
  </si>
  <si>
    <t>黄富森</t>
  </si>
  <si>
    <t>20251157</t>
  </si>
  <si>
    <t>刘川枫</t>
  </si>
  <si>
    <t>20251101</t>
  </si>
  <si>
    <t>刘宇翔</t>
  </si>
  <si>
    <t>20251159</t>
  </si>
  <si>
    <t>李宇涵</t>
  </si>
  <si>
    <t>20251052</t>
  </si>
  <si>
    <t>肖钰霖</t>
  </si>
  <si>
    <t>20251187</t>
  </si>
  <si>
    <t>柳思瑶</t>
  </si>
  <si>
    <t>20251020</t>
  </si>
  <si>
    <t>孙巨琦</t>
  </si>
  <si>
    <t>20251142</t>
  </si>
  <si>
    <t>张恩博</t>
  </si>
  <si>
    <t>20251128</t>
  </si>
  <si>
    <t>莫思凡</t>
  </si>
  <si>
    <t>20251305</t>
  </si>
  <si>
    <t>李锐</t>
  </si>
  <si>
    <t>20251017</t>
  </si>
  <si>
    <t>任航</t>
  </si>
  <si>
    <t>20251048</t>
  </si>
  <si>
    <t>王雯静</t>
  </si>
  <si>
    <t>20221080</t>
  </si>
  <si>
    <t>王润旭</t>
  </si>
  <si>
    <t>20251291</t>
  </si>
  <si>
    <t>莫祥山</t>
  </si>
  <si>
    <t>20251126</t>
  </si>
  <si>
    <t>龙饶杰</t>
  </si>
  <si>
    <t>19251163</t>
  </si>
  <si>
    <t>赵浚羽</t>
  </si>
  <si>
    <t>20251110</t>
  </si>
  <si>
    <t>王子成</t>
  </si>
  <si>
    <t>20251151</t>
  </si>
  <si>
    <t>何威</t>
  </si>
  <si>
    <t>20251271</t>
  </si>
  <si>
    <t>曾灿</t>
  </si>
  <si>
    <t>20251112</t>
  </si>
  <si>
    <t>尤乾宇</t>
  </si>
  <si>
    <t>20251176</t>
  </si>
  <si>
    <t>陈俊杰</t>
  </si>
  <si>
    <t>20251014</t>
  </si>
  <si>
    <t>栾浩</t>
  </si>
  <si>
    <t>总成绩排名</t>
    <phoneticPr fontId="3" type="noConversion"/>
  </si>
  <si>
    <t>总成绩</t>
    <phoneticPr fontId="3" type="noConversion"/>
  </si>
  <si>
    <t>运输学2006</t>
  </si>
  <si>
    <t>交通运输(城市轨道交通)</t>
  </si>
  <si>
    <t>李雪峰</t>
  </si>
  <si>
    <t>19251120</t>
  </si>
  <si>
    <t>运输学2005</t>
  </si>
  <si>
    <t>韩黇行</t>
  </si>
  <si>
    <t>20292009</t>
  </si>
  <si>
    <t>吴奇轩</t>
  </si>
  <si>
    <t>20251138</t>
  </si>
  <si>
    <t>熊庆暄</t>
  </si>
  <si>
    <t>20251220</t>
  </si>
  <si>
    <t>浦绍猛</t>
  </si>
  <si>
    <t>20251130</t>
  </si>
  <si>
    <t>任何</t>
  </si>
  <si>
    <t>20251045</t>
  </si>
  <si>
    <t>杨梅英</t>
  </si>
  <si>
    <t>20251246</t>
  </si>
  <si>
    <t>郑楠</t>
  </si>
  <si>
    <t>20251057</t>
  </si>
  <si>
    <t>娄帅</t>
  </si>
  <si>
    <t>20251306</t>
  </si>
  <si>
    <t>程文杰</t>
  </si>
  <si>
    <t>20251032</t>
  </si>
  <si>
    <t>崔骏</t>
  </si>
  <si>
    <t>20251033</t>
  </si>
  <si>
    <t>包小锋</t>
  </si>
  <si>
    <t>20251173</t>
  </si>
  <si>
    <t>杨冉</t>
  </si>
  <si>
    <t>20251053</t>
  </si>
  <si>
    <t>王乐</t>
  </si>
  <si>
    <t>20231053</t>
  </si>
  <si>
    <t>陈琚慧</t>
  </si>
  <si>
    <t>19251197</t>
  </si>
  <si>
    <t>王睿</t>
  </si>
  <si>
    <t>20251023</t>
  </si>
  <si>
    <t>李蒙</t>
  </si>
  <si>
    <t>20251237</t>
  </si>
  <si>
    <t>张铮</t>
  </si>
  <si>
    <t>20251028</t>
  </si>
  <si>
    <t>罗宇鋮</t>
  </si>
  <si>
    <t>20251260</t>
  </si>
  <si>
    <t>陆一然</t>
  </si>
  <si>
    <t>20251067</t>
  </si>
  <si>
    <t>程振云</t>
  </si>
  <si>
    <t>20251202</t>
  </si>
  <si>
    <t>黄奕</t>
  </si>
  <si>
    <t>20231274</t>
  </si>
  <si>
    <t>李奥博</t>
  </si>
  <si>
    <t>20221317</t>
  </si>
  <si>
    <t>张兴宇</t>
  </si>
  <si>
    <t>20251248</t>
  </si>
  <si>
    <t>杨大同</t>
  </si>
  <si>
    <t>20251221</t>
  </si>
  <si>
    <t>苏钰露</t>
  </si>
  <si>
    <t>20251133</t>
  </si>
  <si>
    <t>孙凯然</t>
  </si>
  <si>
    <t>20251292</t>
  </si>
  <si>
    <t>杨心怡</t>
  </si>
  <si>
    <t>20221055</t>
  </si>
  <si>
    <t>吴涛</t>
  </si>
  <si>
    <t>20251195</t>
  </si>
  <si>
    <t>申仕</t>
  </si>
  <si>
    <t>20251132</t>
  </si>
  <si>
    <t>常雯宇</t>
  </si>
  <si>
    <t>20251230</t>
  </si>
  <si>
    <t>何一凡</t>
  </si>
  <si>
    <t>20251063</t>
  </si>
  <si>
    <t>李欣然</t>
  </si>
  <si>
    <t>20251257</t>
  </si>
  <si>
    <t>卫羽开</t>
  </si>
  <si>
    <t>20231019</t>
  </si>
  <si>
    <t>李玉彪</t>
  </si>
  <si>
    <t>20251102</t>
  </si>
  <si>
    <t>刘嘉正</t>
  </si>
  <si>
    <t>20251007</t>
  </si>
  <si>
    <t>麻莉雅</t>
  </si>
  <si>
    <t>20251068</t>
  </si>
  <si>
    <t>陶贻俊</t>
  </si>
  <si>
    <t>20251263</t>
  </si>
  <si>
    <t>云思源</t>
  </si>
  <si>
    <t>20251113</t>
  </si>
  <si>
    <t>杨嘉颖</t>
  </si>
  <si>
    <t>20231143</t>
  </si>
  <si>
    <t>芈琪</t>
  </si>
  <si>
    <t>20251290</t>
  </si>
  <si>
    <t>邓文嘉</t>
  </si>
  <si>
    <t>20271179</t>
  </si>
  <si>
    <t>王苗苗</t>
  </si>
  <si>
    <t>20251076</t>
  </si>
  <si>
    <t>房瑜</t>
  </si>
  <si>
    <t>20251120</t>
  </si>
  <si>
    <t>杨璇</t>
  </si>
  <si>
    <t>20231144</t>
  </si>
  <si>
    <t>高凡茜</t>
  </si>
  <si>
    <t>20221097</t>
  </si>
  <si>
    <t>运输学2007</t>
  </si>
  <si>
    <t>交通运输(智能运输工程)</t>
  </si>
  <si>
    <t>孙宏涛</t>
  </si>
  <si>
    <t>20251046</t>
  </si>
  <si>
    <t>吴羡予</t>
  </si>
  <si>
    <t>20231292</t>
  </si>
  <si>
    <t>王皓天</t>
  </si>
  <si>
    <t>20251136</t>
  </si>
  <si>
    <t>计瑞</t>
  </si>
  <si>
    <t>20251278</t>
  </si>
  <si>
    <t>卢瑞典</t>
  </si>
  <si>
    <t>20231133</t>
  </si>
  <si>
    <t>郜奕超</t>
  </si>
  <si>
    <t>20251001</t>
  </si>
  <si>
    <t>张若璞</t>
  </si>
  <si>
    <t>20251143</t>
  </si>
  <si>
    <t>吴子豪</t>
  </si>
  <si>
    <t>20251139</t>
  </si>
  <si>
    <t>张拯铭</t>
  </si>
  <si>
    <t>20251170</t>
  </si>
  <si>
    <t>郎雨</t>
  </si>
  <si>
    <t>20251279</t>
  </si>
  <si>
    <t>刘俊兰</t>
  </si>
  <si>
    <t>20251285</t>
  </si>
  <si>
    <t>邓琨琦</t>
  </si>
  <si>
    <t>20211430</t>
  </si>
  <si>
    <t>胡博</t>
  </si>
  <si>
    <t>20251038</t>
  </si>
  <si>
    <t>杨世豪</t>
  </si>
  <si>
    <t>20251140</t>
  </si>
  <si>
    <t>刘小克</t>
  </si>
  <si>
    <t>20271124</t>
  </si>
  <si>
    <t>董佳诚</t>
  </si>
  <si>
    <t>20251119</t>
  </si>
  <si>
    <t>段煜</t>
  </si>
  <si>
    <t>20231154</t>
  </si>
  <si>
    <t>武子仪</t>
  </si>
  <si>
    <t>20251196</t>
  </si>
  <si>
    <t>李梓怡</t>
  </si>
  <si>
    <t>20251125</t>
  </si>
  <si>
    <t>曾靖宇</t>
  </si>
  <si>
    <t>20251118</t>
  </si>
  <si>
    <t>谢悦希</t>
  </si>
  <si>
    <t>20251111</t>
  </si>
  <si>
    <t>王嘉怡</t>
  </si>
  <si>
    <t>20251194</t>
  </si>
  <si>
    <t>张佳怡</t>
  </si>
  <si>
    <t>20251083</t>
  </si>
  <si>
    <t>胡恒闯</t>
  </si>
  <si>
    <t>20251004</t>
  </si>
  <si>
    <t>张馨艺</t>
  </si>
  <si>
    <t>20251296</t>
  </si>
  <si>
    <t>屈承轩</t>
  </si>
  <si>
    <t>20251211</t>
  </si>
  <si>
    <t>李晴</t>
  </si>
  <si>
    <t>20251096</t>
  </si>
  <si>
    <t>郭嘉博</t>
  </si>
  <si>
    <t>20251181</t>
  </si>
  <si>
    <t>陶思涵</t>
  </si>
  <si>
    <t>20251193</t>
  </si>
  <si>
    <t>运输学2008</t>
  </si>
  <si>
    <t>交通运输(高速铁路客运组织与服务)</t>
  </si>
  <si>
    <t>郭翼阳</t>
  </si>
  <si>
    <t>20251204</t>
  </si>
  <si>
    <t>王宇</t>
  </si>
  <si>
    <t>20251217</t>
  </si>
  <si>
    <t>徐向鹏</t>
  </si>
  <si>
    <t>20251267</t>
  </si>
  <si>
    <t>白阳</t>
  </si>
  <si>
    <t>20251088</t>
  </si>
  <si>
    <t>连羽超</t>
  </si>
  <si>
    <t>20251183</t>
  </si>
  <si>
    <t>王维均</t>
  </si>
  <si>
    <t>20251265</t>
  </si>
  <si>
    <t>谷一</t>
  </si>
  <si>
    <t>20251205</t>
  </si>
  <si>
    <t>苗诗晗</t>
  </si>
  <si>
    <t>20251107</t>
  </si>
  <si>
    <t>王勇</t>
  </si>
  <si>
    <t>20251050</t>
  </si>
  <si>
    <t>马兰英</t>
  </si>
  <si>
    <t>20251106</t>
  </si>
  <si>
    <t>王嘉毅</t>
  </si>
  <si>
    <t>20251214</t>
  </si>
  <si>
    <t>李知寒</t>
  </si>
  <si>
    <t>20251103</t>
  </si>
  <si>
    <t>彭薏仰</t>
  </si>
  <si>
    <t>20251069</t>
  </si>
  <si>
    <t>吴东隽</t>
  </si>
  <si>
    <t>20251219</t>
  </si>
  <si>
    <t>潘盈旭</t>
  </si>
  <si>
    <t>20251108</t>
  </si>
  <si>
    <t>阙鹏</t>
  </si>
  <si>
    <t>20251191</t>
  </si>
  <si>
    <t>王琪瑶</t>
  </si>
  <si>
    <t>20251215</t>
  </si>
  <si>
    <t>黄海鑫</t>
  </si>
  <si>
    <t>20221352</t>
  </si>
  <si>
    <t>熊泽麒</t>
  </si>
  <si>
    <t>17311058</t>
  </si>
  <si>
    <t>王旭兰</t>
  </si>
  <si>
    <t>20251216</t>
  </si>
  <si>
    <t>杨晨毅</t>
  </si>
  <si>
    <t>20251310</t>
  </si>
  <si>
    <t>运输学2010</t>
  </si>
  <si>
    <t>交通运输(民航运输)</t>
  </si>
  <si>
    <t>蒙苏静</t>
  </si>
  <si>
    <t>20251163</t>
  </si>
  <si>
    <t>李雨琪</t>
  </si>
  <si>
    <t>20251207</t>
  </si>
  <si>
    <t>朱雨婷</t>
  </si>
  <si>
    <t>20251227</t>
  </si>
  <si>
    <t>彭然</t>
  </si>
  <si>
    <t>20251044</t>
  </si>
  <si>
    <t>张力子</t>
  </si>
  <si>
    <t>20251224</t>
  </si>
  <si>
    <t>穆显鹏</t>
  </si>
  <si>
    <t>20251043</t>
  </si>
  <si>
    <t>刘洋</t>
  </si>
  <si>
    <t>20251100</t>
  </si>
  <si>
    <t>何盼宁</t>
  </si>
  <si>
    <t>20251182</t>
  </si>
  <si>
    <t>蒋苇航</t>
  </si>
  <si>
    <t>20251302</t>
  </si>
  <si>
    <t>滕越</t>
  </si>
  <si>
    <t>20251134</t>
  </si>
  <si>
    <t>王子实</t>
  </si>
  <si>
    <t>20251218</t>
  </si>
  <si>
    <t>郭一霓</t>
  </si>
  <si>
    <t>20251274</t>
  </si>
  <si>
    <t>侯云峰</t>
  </si>
  <si>
    <t>20251036</t>
  </si>
  <si>
    <t>周静</t>
  </si>
  <si>
    <t>20251058</t>
  </si>
  <si>
    <t>刘雨辰</t>
  </si>
  <si>
    <t>20251040</t>
  </si>
  <si>
    <t>李羽霄</t>
  </si>
  <si>
    <t>20321035</t>
  </si>
  <si>
    <t>交通学2001</t>
  </si>
  <si>
    <t>交通工程</t>
  </si>
  <si>
    <t>袁代涵</t>
  </si>
  <si>
    <t>20251247</t>
  </si>
  <si>
    <t>杨明亮</t>
  </si>
  <si>
    <t>20291057</t>
  </si>
  <si>
    <t>洛松曲珍</t>
  </si>
  <si>
    <t>20251259</t>
  </si>
  <si>
    <t>交通学2002</t>
  </si>
  <si>
    <t>伊帕尔古丽·买吐尔送</t>
  </si>
  <si>
    <t>20251268</t>
  </si>
  <si>
    <t>追次仁</t>
  </si>
  <si>
    <t>20251269</t>
  </si>
  <si>
    <t>次朗加</t>
  </si>
  <si>
    <t>20251231</t>
  </si>
  <si>
    <t>王道昊</t>
  </si>
  <si>
    <t>20251074</t>
  </si>
  <si>
    <t>阿布力克木·阿布力孜</t>
  </si>
  <si>
    <t>20251250</t>
  </si>
  <si>
    <t>迪力夏提·亚森</t>
  </si>
  <si>
    <t>20251233</t>
  </si>
  <si>
    <t>蒋欣洛</t>
  </si>
  <si>
    <t>20291200</t>
  </si>
  <si>
    <t>张楚仪</t>
  </si>
  <si>
    <t>20241241</t>
  </si>
  <si>
    <t>吴玥佳</t>
  </si>
  <si>
    <t>20211111</t>
  </si>
  <si>
    <t>刘璐</t>
  </si>
  <si>
    <t>20251098</t>
  </si>
  <si>
    <t>胡飞</t>
  </si>
  <si>
    <t>20251277</t>
  </si>
  <si>
    <t>潘龙睿</t>
  </si>
  <si>
    <t>20251243</t>
  </si>
  <si>
    <t>雷庆迎</t>
  </si>
  <si>
    <t>20251154</t>
  </si>
  <si>
    <t>马羚宇</t>
  </si>
  <si>
    <t>20251242</t>
  </si>
  <si>
    <t>贾英琦</t>
  </si>
  <si>
    <t>20251039</t>
  </si>
  <si>
    <t>叶雅馨</t>
  </si>
  <si>
    <t>20251222</t>
  </si>
  <si>
    <t>方启哲</t>
  </si>
  <si>
    <t>20271268</t>
  </si>
  <si>
    <t>沈博</t>
  </si>
  <si>
    <t>20281186</t>
  </si>
  <si>
    <t>李梦璇</t>
  </si>
  <si>
    <t>20251284</t>
  </si>
  <si>
    <t>薄政旭</t>
  </si>
  <si>
    <t>20251145</t>
  </si>
  <si>
    <t>赵心宇</t>
  </si>
  <si>
    <t>20251316</t>
  </si>
  <si>
    <t>韩旭晨</t>
  </si>
  <si>
    <t>20251150</t>
  </si>
  <si>
    <t>周子杰</t>
  </si>
  <si>
    <t>20251297</t>
  </si>
  <si>
    <t>刘赫</t>
  </si>
  <si>
    <t>20251065</t>
  </si>
  <si>
    <t>高临风</t>
  </si>
  <si>
    <t>20251236</t>
  </si>
  <si>
    <t>王泓鑫</t>
  </si>
  <si>
    <t>20251022</t>
  </si>
  <si>
    <t>张雨阳</t>
  </si>
  <si>
    <t>20251315</t>
  </si>
  <si>
    <t>庞松宇</t>
  </si>
  <si>
    <t>20251165</t>
  </si>
  <si>
    <t>蒋月蕾</t>
  </si>
  <si>
    <t>20251303</t>
  </si>
  <si>
    <t>刘逸飞</t>
  </si>
  <si>
    <t>20251255</t>
  </si>
  <si>
    <t>刘雨旋</t>
  </si>
  <si>
    <t>20271013</t>
  </si>
  <si>
    <t>戴忠舒</t>
  </si>
  <si>
    <t>20251148</t>
  </si>
  <si>
    <t>林基阳</t>
  </si>
  <si>
    <t>20221101</t>
  </si>
  <si>
    <t>田向丽</t>
  </si>
  <si>
    <t>20271244</t>
  </si>
  <si>
    <t>卫奕璇</t>
  </si>
  <si>
    <t>20251167</t>
  </si>
  <si>
    <t>赵继红</t>
  </si>
  <si>
    <t>20251085</t>
  </si>
  <si>
    <t>杨一可</t>
  </si>
  <si>
    <t>20251054</t>
  </si>
  <si>
    <t>洪奕鹏</t>
  </si>
  <si>
    <t>20251121</t>
  </si>
  <si>
    <t>马彬</t>
  </si>
  <si>
    <t>20251160</t>
  </si>
  <si>
    <t>李纤纤</t>
  </si>
  <si>
    <t>20251286</t>
  </si>
  <si>
    <t>丘小仪</t>
  </si>
  <si>
    <t>20251244</t>
  </si>
  <si>
    <t>商如玉</t>
  </si>
  <si>
    <t>20251018</t>
  </si>
  <si>
    <t>余圣嘉</t>
  </si>
  <si>
    <t>20251026</t>
  </si>
  <si>
    <t>马涵</t>
  </si>
  <si>
    <t>20251240</t>
  </si>
  <si>
    <t>周逻雁</t>
  </si>
  <si>
    <t>20251172</t>
  </si>
  <si>
    <t>蓝玉婷</t>
  </si>
  <si>
    <t>20251122</t>
  </si>
  <si>
    <t>刘艺</t>
  </si>
  <si>
    <t>20251009</t>
  </si>
  <si>
    <t>高斐</t>
  </si>
  <si>
    <t>20231156</t>
  </si>
  <si>
    <t>罗雯文</t>
  </si>
  <si>
    <t>20251042</t>
  </si>
  <si>
    <t>丁赏</t>
  </si>
  <si>
    <t>20251234</t>
  </si>
  <si>
    <t>侯乐颜</t>
  </si>
  <si>
    <t>20251003</t>
  </si>
  <si>
    <t>李默妍</t>
  </si>
  <si>
    <t>20251184</t>
  </si>
  <si>
    <t>高得</t>
  </si>
  <si>
    <t>20251300</t>
  </si>
  <si>
    <t>史佳柠</t>
  </si>
  <si>
    <t>20251212</t>
  </si>
  <si>
    <t>邹雅竹</t>
  </si>
  <si>
    <t>20251229</t>
  </si>
  <si>
    <t>物流学2001</t>
  </si>
  <si>
    <t>物流工程</t>
  </si>
  <si>
    <t>石佳加</t>
  </si>
  <si>
    <t>20251166</t>
  </si>
  <si>
    <t>合然·那扎尔别克</t>
  </si>
  <si>
    <t>20251276</t>
  </si>
  <si>
    <t>哈力提·穆太力普</t>
  </si>
  <si>
    <t>20251275</t>
  </si>
  <si>
    <t>李浩俊</t>
  </si>
  <si>
    <t>20241183</t>
  </si>
  <si>
    <t>杜榕飞</t>
  </si>
  <si>
    <t>20251252</t>
  </si>
  <si>
    <t>吐尔斯乃·斯马义</t>
  </si>
  <si>
    <t>20251294</t>
  </si>
  <si>
    <t>玛合普扎·阿合巴衣</t>
  </si>
  <si>
    <t>20251288</t>
  </si>
  <si>
    <t>布力森·木黑亚提</t>
  </si>
  <si>
    <t>20251270</t>
  </si>
  <si>
    <t>海军</t>
  </si>
  <si>
    <t>20251002</t>
  </si>
  <si>
    <t>汪思妤</t>
  </si>
  <si>
    <t>20251264</t>
  </si>
  <si>
    <t>马筠斐</t>
  </si>
  <si>
    <t>20251289</t>
  </si>
  <si>
    <t>马郁洁</t>
  </si>
  <si>
    <t>20231227</t>
  </si>
  <si>
    <t>代嘉铭</t>
  </si>
  <si>
    <t>20251273</t>
  </si>
  <si>
    <t>左良鹏</t>
  </si>
  <si>
    <t>20251087</t>
  </si>
  <si>
    <t>谢宇晗</t>
  </si>
  <si>
    <t>20251266</t>
  </si>
  <si>
    <t>郭志伟</t>
  </si>
  <si>
    <t>20251093</t>
  </si>
  <si>
    <t>黄世鸿</t>
  </si>
  <si>
    <t>18251115</t>
  </si>
  <si>
    <t>崔林</t>
  </si>
  <si>
    <t>20251251</t>
  </si>
  <si>
    <t>朱泓屹</t>
  </si>
  <si>
    <t>19311076</t>
  </si>
  <si>
    <t>商务2001</t>
  </si>
  <si>
    <t>电子商务</t>
  </si>
  <si>
    <t>潘多</t>
  </si>
  <si>
    <t>20251307</t>
  </si>
  <si>
    <t>达瓦普赤</t>
  </si>
  <si>
    <t>20251298</t>
  </si>
  <si>
    <t>朗加次西</t>
  </si>
  <si>
    <t>20251304</t>
  </si>
  <si>
    <t>伊力亚斯·艾麦提</t>
  </si>
  <si>
    <t>20251311</t>
  </si>
  <si>
    <t>马良</t>
  </si>
  <si>
    <t>20251241</t>
  </si>
  <si>
    <t>李春晖</t>
  </si>
  <si>
    <t>20251155</t>
  </si>
  <si>
    <t>王姿茜</t>
  </si>
  <si>
    <t>20251137</t>
  </si>
  <si>
    <t>孜拉拉·艾则孜</t>
  </si>
  <si>
    <t>20251317</t>
  </si>
  <si>
    <t>樊佳伟</t>
  </si>
  <si>
    <t>20251235</t>
  </si>
  <si>
    <t>刘语欣</t>
  </si>
  <si>
    <t>20251010</t>
  </si>
  <si>
    <t>姚乐伊</t>
  </si>
  <si>
    <t>20251080</t>
  </si>
  <si>
    <t>迪丽达·努尔吐汗</t>
  </si>
  <si>
    <t>20251299</t>
  </si>
  <si>
    <t>张健波</t>
  </si>
  <si>
    <t>20251223</t>
  </si>
  <si>
    <t>牛凯晨</t>
  </si>
  <si>
    <t>20251129</t>
  </si>
  <si>
    <t>冯小静</t>
  </si>
  <si>
    <t>20251091</t>
  </si>
  <si>
    <t>吴钰杰</t>
  </si>
  <si>
    <t>20251051</t>
  </si>
  <si>
    <t>20251084</t>
  </si>
  <si>
    <t>运输2013</t>
  </si>
  <si>
    <t xml:space="preserve">交通运输 </t>
  </si>
  <si>
    <t>贺钰升</t>
  </si>
  <si>
    <t>20252005</t>
  </si>
  <si>
    <t>邓文颖</t>
  </si>
  <si>
    <t>19252005</t>
  </si>
  <si>
    <t>运输2014</t>
  </si>
  <si>
    <t>张骏昊</t>
  </si>
  <si>
    <t>20252058</t>
  </si>
  <si>
    <t>任展飞</t>
  </si>
  <si>
    <t>20252047</t>
  </si>
  <si>
    <t>琚然</t>
  </si>
  <si>
    <t>20252041</t>
  </si>
  <si>
    <t>蒋希平</t>
  </si>
  <si>
    <t>20252007</t>
  </si>
  <si>
    <t>林雨欣</t>
  </si>
  <si>
    <t>20252011</t>
  </si>
  <si>
    <t>汤昀昊</t>
  </si>
  <si>
    <t>20252018</t>
  </si>
  <si>
    <t>贺程</t>
  </si>
  <si>
    <t>20252004</t>
  </si>
  <si>
    <t>邱茂茂</t>
  </si>
  <si>
    <t>20252014</t>
  </si>
  <si>
    <t>张天和</t>
  </si>
  <si>
    <t>20252060</t>
  </si>
  <si>
    <t>廖新研</t>
  </si>
  <si>
    <t>20252009</t>
  </si>
  <si>
    <t>李浩然</t>
  </si>
  <si>
    <t>20252010</t>
  </si>
  <si>
    <t>陈靖轩</t>
  </si>
  <si>
    <t>20252031</t>
  </si>
  <si>
    <t>高子涵</t>
  </si>
  <si>
    <t>20252003</t>
  </si>
  <si>
    <t>易仕杰</t>
  </si>
  <si>
    <t>20252055</t>
  </si>
  <si>
    <t>孙兆远</t>
  </si>
  <si>
    <t>20252051</t>
  </si>
  <si>
    <t>岳恒宇</t>
  </si>
  <si>
    <t>20252057</t>
  </si>
  <si>
    <t>王曦晗</t>
  </si>
  <si>
    <t>20252020</t>
  </si>
  <si>
    <t>蒋若妍</t>
  </si>
  <si>
    <t>20252039</t>
  </si>
  <si>
    <t>姚凯珩</t>
  </si>
  <si>
    <t>20252025</t>
  </si>
  <si>
    <t>董蔚萱</t>
  </si>
  <si>
    <t>20252001</t>
  </si>
  <si>
    <t>董筱萌</t>
  </si>
  <si>
    <t>20252034</t>
  </si>
  <si>
    <t>谢佳文</t>
  </si>
  <si>
    <t>20252023</t>
  </si>
  <si>
    <t>孙力</t>
  </si>
  <si>
    <t>20252016</t>
  </si>
  <si>
    <t>张素瑗</t>
  </si>
  <si>
    <t>20252059</t>
  </si>
  <si>
    <t>郭龙涛</t>
  </si>
  <si>
    <t>20252037</t>
  </si>
  <si>
    <t>杨欣雨</t>
  </si>
  <si>
    <t>20252024</t>
  </si>
  <si>
    <t>荣昊洋</t>
  </si>
  <si>
    <t>20252048</t>
  </si>
  <si>
    <t>胡雨蝶</t>
  </si>
  <si>
    <t>20252006</t>
  </si>
  <si>
    <t>赵一泽</t>
  </si>
  <si>
    <t>20252029</t>
  </si>
  <si>
    <t>方天乐</t>
  </si>
  <si>
    <t>20252002</t>
  </si>
  <si>
    <t>李秀东</t>
  </si>
  <si>
    <t>20252044</t>
  </si>
  <si>
    <t>李英奇</t>
  </si>
  <si>
    <t>20252013</t>
  </si>
  <si>
    <t>肖子俊</t>
  </si>
  <si>
    <t>20252022</t>
  </si>
  <si>
    <t>吴恒一</t>
  </si>
  <si>
    <t>20252021</t>
  </si>
  <si>
    <t>周狄南</t>
  </si>
  <si>
    <t>20252030</t>
  </si>
  <si>
    <t>郭恩懿</t>
  </si>
  <si>
    <t>20252036</t>
  </si>
  <si>
    <t>魏子钧</t>
  </si>
  <si>
    <t>20252053</t>
  </si>
  <si>
    <t>史一林</t>
  </si>
  <si>
    <t>20252049</t>
  </si>
  <si>
    <t>唐英淇</t>
  </si>
  <si>
    <t>20252017</t>
  </si>
  <si>
    <t>余松哲</t>
  </si>
  <si>
    <t>20252027</t>
  </si>
  <si>
    <t>黄冰莹</t>
  </si>
  <si>
    <t>20252038</t>
  </si>
  <si>
    <t>闫嘉璐</t>
  </si>
  <si>
    <t>20252054</t>
  </si>
  <si>
    <t>雷文硕</t>
  </si>
  <si>
    <t>20252042</t>
  </si>
  <si>
    <t>宋之凡</t>
  </si>
  <si>
    <t>20252050</t>
  </si>
  <si>
    <t>陈雨滢</t>
  </si>
  <si>
    <t>20252032</t>
  </si>
  <si>
    <t>唐晶</t>
  </si>
  <si>
    <t>20252052</t>
  </si>
  <si>
    <t>桑雁翎</t>
  </si>
  <si>
    <t>20252015</t>
  </si>
  <si>
    <t>陶研铭</t>
  </si>
  <si>
    <t>20252019</t>
  </si>
  <si>
    <t>靳锐洋</t>
  </si>
  <si>
    <t>20252040</t>
  </si>
  <si>
    <t>袁天翼</t>
  </si>
  <si>
    <t>20252056</t>
  </si>
  <si>
    <t>刘志玥</t>
  </si>
  <si>
    <t>20252043</t>
  </si>
  <si>
    <t>崔宇萌</t>
  </si>
  <si>
    <t>20252033</t>
  </si>
  <si>
    <t>范一宁</t>
  </si>
  <si>
    <t>20252035</t>
  </si>
  <si>
    <t>马恒</t>
  </si>
  <si>
    <t>20252045</t>
  </si>
  <si>
    <t>聂子钦</t>
  </si>
  <si>
    <t>20252046</t>
  </si>
  <si>
    <t>于子航</t>
  </si>
  <si>
    <t>20252028</t>
  </si>
  <si>
    <t>康乐陶</t>
  </si>
  <si>
    <t>20252008</t>
  </si>
  <si>
    <t>刘雅婷</t>
  </si>
  <si>
    <t>20252012</t>
  </si>
  <si>
    <t>赵佳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</si>
</sst>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N19" sqref="N19"/>
    </sheetView>
  </sheetViews>
  <sheetFormatPr defaultRowHeight="13.5" x14ac:dyDescent="0.15"/>
  <cols>
    <col min="1" max="12" width="15.75" customWidth="1"/>
    <col min="13" max="13" width="12.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x14ac:dyDescent="0.15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>
        <v>89.6</v>
      </c>
      <c r="G2" s="2">
        <v>1</v>
      </c>
      <c r="H2" s="2">
        <v>90.7</v>
      </c>
      <c r="I2" s="2">
        <v>95</v>
      </c>
      <c r="J2" s="2">
        <v>100</v>
      </c>
      <c r="K2" s="2">
        <v>55.5</v>
      </c>
      <c r="L2">
        <f>F2*0.7+H2*0.2+I2*0.03+J2*0.04+K2*0.03</f>
        <v>89.374999999999986</v>
      </c>
      <c r="M2" s="2">
        <v>1</v>
      </c>
    </row>
    <row r="3" spans="1:13" x14ac:dyDescent="0.15">
      <c r="A3" s="2" t="s">
        <v>16</v>
      </c>
      <c r="B3" s="2" t="s">
        <v>17</v>
      </c>
      <c r="C3" s="2" t="s">
        <v>13</v>
      </c>
      <c r="D3" s="2" t="s">
        <v>14</v>
      </c>
      <c r="E3" s="2" t="s">
        <v>15</v>
      </c>
      <c r="F3" s="2">
        <v>89</v>
      </c>
      <c r="G3" s="2">
        <v>2</v>
      </c>
      <c r="H3" s="2">
        <v>89.8</v>
      </c>
      <c r="I3" s="2">
        <v>90</v>
      </c>
      <c r="J3" s="2">
        <v>85</v>
      </c>
      <c r="K3" s="2">
        <v>81</v>
      </c>
      <c r="L3">
        <f>F3*0.7+H3*0.2+I3*0.03+J3*0.04+K3*0.03</f>
        <v>88.789999999999992</v>
      </c>
      <c r="M3" s="2">
        <v>2</v>
      </c>
    </row>
    <row r="4" spans="1:13" x14ac:dyDescent="0.15">
      <c r="A4" s="2" t="s">
        <v>18</v>
      </c>
      <c r="B4" s="2" t="s">
        <v>19</v>
      </c>
      <c r="C4" s="2" t="s">
        <v>13</v>
      </c>
      <c r="D4" s="2" t="s">
        <v>14</v>
      </c>
      <c r="E4" s="2" t="s">
        <v>20</v>
      </c>
      <c r="F4" s="2">
        <v>88.1</v>
      </c>
      <c r="G4" s="2">
        <v>3</v>
      </c>
      <c r="H4" s="2">
        <v>90.2</v>
      </c>
      <c r="I4" s="2">
        <v>92</v>
      </c>
      <c r="J4" s="2">
        <v>87.5</v>
      </c>
      <c r="K4" s="2">
        <v>58</v>
      </c>
      <c r="L4">
        <f>F4*0.7+H4*0.2+I4*0.03+J4*0.04+K4*0.03</f>
        <v>87.71</v>
      </c>
      <c r="M4" s="2">
        <v>3</v>
      </c>
    </row>
    <row r="5" spans="1:13" x14ac:dyDescent="0.15">
      <c r="A5" s="2" t="s">
        <v>29</v>
      </c>
      <c r="B5" s="2" t="s">
        <v>30</v>
      </c>
      <c r="C5" s="2" t="s">
        <v>13</v>
      </c>
      <c r="D5" s="2" t="s">
        <v>14</v>
      </c>
      <c r="E5" s="2" t="s">
        <v>15</v>
      </c>
      <c r="F5" s="2">
        <v>87.3</v>
      </c>
      <c r="G5" s="2">
        <v>8</v>
      </c>
      <c r="H5" s="2">
        <v>89.4</v>
      </c>
      <c r="I5" s="2">
        <v>90</v>
      </c>
      <c r="J5" s="2">
        <v>100</v>
      </c>
      <c r="K5" s="2">
        <v>54</v>
      </c>
      <c r="L5">
        <f>F5*0.7+H5*0.2+I5*0.03+J5*0.04+K5*0.03</f>
        <v>87.31</v>
      </c>
      <c r="M5" s="2">
        <v>4</v>
      </c>
    </row>
    <row r="6" spans="1:13" x14ac:dyDescent="0.15">
      <c r="A6" s="2" t="s">
        <v>27</v>
      </c>
      <c r="B6" s="2" t="s">
        <v>28</v>
      </c>
      <c r="C6" s="2" t="s">
        <v>13</v>
      </c>
      <c r="D6" s="2" t="s">
        <v>14</v>
      </c>
      <c r="E6" s="2" t="s">
        <v>15</v>
      </c>
      <c r="F6" s="2">
        <v>87.4</v>
      </c>
      <c r="G6" s="2">
        <v>7</v>
      </c>
      <c r="H6" s="2">
        <v>88.7</v>
      </c>
      <c r="I6" s="2">
        <v>85</v>
      </c>
      <c r="J6" s="2">
        <v>100</v>
      </c>
      <c r="K6" s="2">
        <v>54.3</v>
      </c>
      <c r="L6">
        <f>F6*0.7+H6*0.2+I6*0.03+J6*0.04+K6*0.03</f>
        <v>87.099000000000004</v>
      </c>
      <c r="M6" s="2">
        <v>5</v>
      </c>
    </row>
    <row r="7" spans="1:13" x14ac:dyDescent="0.15">
      <c r="A7" s="2" t="s">
        <v>33</v>
      </c>
      <c r="B7" s="2" t="s">
        <v>34</v>
      </c>
      <c r="C7" s="2" t="s">
        <v>13</v>
      </c>
      <c r="D7" s="2" t="s">
        <v>14</v>
      </c>
      <c r="E7" s="2" t="s">
        <v>15</v>
      </c>
      <c r="F7" s="2">
        <v>87</v>
      </c>
      <c r="G7" s="2">
        <v>10</v>
      </c>
      <c r="H7" s="2">
        <v>86.1</v>
      </c>
      <c r="I7" s="2">
        <v>90</v>
      </c>
      <c r="J7" s="2">
        <v>100</v>
      </c>
      <c r="K7" s="2">
        <v>72</v>
      </c>
      <c r="L7">
        <f>F7*0.7+H7*0.2+I7*0.03+J7*0.04+K7*0.03</f>
        <v>86.98</v>
      </c>
      <c r="M7" s="2">
        <v>6</v>
      </c>
    </row>
    <row r="8" spans="1:13" x14ac:dyDescent="0.15">
      <c r="A8" s="2" t="s">
        <v>47</v>
      </c>
      <c r="B8" s="2" t="s">
        <v>48</v>
      </c>
      <c r="C8" s="2" t="s">
        <v>13</v>
      </c>
      <c r="D8" s="2" t="s">
        <v>14</v>
      </c>
      <c r="E8" s="2" t="s">
        <v>15</v>
      </c>
      <c r="F8" s="2">
        <v>86.5</v>
      </c>
      <c r="G8" s="2">
        <v>12</v>
      </c>
      <c r="H8" s="2">
        <v>86</v>
      </c>
      <c r="I8" s="2">
        <v>95</v>
      </c>
      <c r="J8" s="2">
        <v>100</v>
      </c>
      <c r="K8" s="2">
        <v>74</v>
      </c>
      <c r="L8">
        <f>F8*0.7+H8*0.2+I8*0.03+J8*0.04+K8*0.03</f>
        <v>86.82</v>
      </c>
      <c r="M8" s="2">
        <v>7</v>
      </c>
    </row>
    <row r="9" spans="1:13" x14ac:dyDescent="0.15">
      <c r="A9" s="2" t="s">
        <v>23</v>
      </c>
      <c r="B9" s="2" t="s">
        <v>24</v>
      </c>
      <c r="C9" s="2" t="s">
        <v>13</v>
      </c>
      <c r="D9" s="2" t="s">
        <v>14</v>
      </c>
      <c r="E9" s="2" t="s">
        <v>15</v>
      </c>
      <c r="F9" s="2">
        <v>87.5</v>
      </c>
      <c r="G9" s="2">
        <v>5</v>
      </c>
      <c r="H9" s="2">
        <v>88.8</v>
      </c>
      <c r="I9" s="2">
        <v>85</v>
      </c>
      <c r="J9" s="2">
        <v>90</v>
      </c>
      <c r="K9" s="2">
        <v>54.3</v>
      </c>
      <c r="L9">
        <f>F9*0.7+H9*0.2+I9*0.03+J9*0.04+K9*0.03</f>
        <v>86.788999999999987</v>
      </c>
      <c r="M9" s="2">
        <v>8</v>
      </c>
    </row>
    <row r="10" spans="1:13" x14ac:dyDescent="0.15">
      <c r="A10" s="2" t="s">
        <v>31</v>
      </c>
      <c r="B10" s="2" t="s">
        <v>32</v>
      </c>
      <c r="C10" s="2" t="s">
        <v>13</v>
      </c>
      <c r="D10" s="2" t="s">
        <v>14</v>
      </c>
      <c r="E10" s="2" t="s">
        <v>15</v>
      </c>
      <c r="F10" s="2">
        <v>87.2</v>
      </c>
      <c r="G10" s="2">
        <v>9</v>
      </c>
      <c r="H10" s="2">
        <v>87.4</v>
      </c>
      <c r="I10" s="2">
        <v>84</v>
      </c>
      <c r="J10" s="2">
        <v>100</v>
      </c>
      <c r="K10" s="2">
        <v>58</v>
      </c>
      <c r="L10">
        <f>F10*0.7+H10*0.2+I10*0.03+J10*0.04+K10*0.03</f>
        <v>86.779999999999987</v>
      </c>
      <c r="M10" s="2">
        <v>9</v>
      </c>
    </row>
    <row r="11" spans="1:13" x14ac:dyDescent="0.15">
      <c r="A11" s="2" t="s">
        <v>41</v>
      </c>
      <c r="B11" s="2" t="s">
        <v>42</v>
      </c>
      <c r="C11" s="2" t="s">
        <v>13</v>
      </c>
      <c r="D11" s="2" t="s">
        <v>14</v>
      </c>
      <c r="E11" s="2" t="s">
        <v>15</v>
      </c>
      <c r="F11" s="2">
        <v>86.5</v>
      </c>
      <c r="G11" s="2">
        <v>12</v>
      </c>
      <c r="H11" s="2">
        <v>86.4</v>
      </c>
      <c r="I11" s="2">
        <v>95</v>
      </c>
      <c r="J11" s="2">
        <v>100</v>
      </c>
      <c r="K11" s="2">
        <v>67</v>
      </c>
      <c r="L11">
        <f>F11*0.7+H11*0.2+I11*0.03+J11*0.04+K11*0.03</f>
        <v>86.69</v>
      </c>
      <c r="M11" s="2">
        <v>10</v>
      </c>
    </row>
    <row r="12" spans="1:13" x14ac:dyDescent="0.15">
      <c r="A12" s="2" t="s">
        <v>39</v>
      </c>
      <c r="B12" s="2" t="s">
        <v>40</v>
      </c>
      <c r="C12" s="2" t="s">
        <v>13</v>
      </c>
      <c r="D12" s="2" t="s">
        <v>14</v>
      </c>
      <c r="E12" s="2" t="s">
        <v>15</v>
      </c>
      <c r="F12" s="2">
        <v>86.5</v>
      </c>
      <c r="G12" s="2">
        <v>12</v>
      </c>
      <c r="H12" s="2">
        <v>86.1</v>
      </c>
      <c r="I12" s="2">
        <v>82</v>
      </c>
      <c r="J12" s="2">
        <v>100</v>
      </c>
      <c r="K12" s="2">
        <v>74</v>
      </c>
      <c r="L12">
        <f>F12*0.7+H12*0.2+I12*0.03+J12*0.04+K12*0.03</f>
        <v>86.449999999999989</v>
      </c>
      <c r="M12" s="2">
        <v>11</v>
      </c>
    </row>
    <row r="13" spans="1:13" x14ac:dyDescent="0.15">
      <c r="A13" s="2" t="s">
        <v>45</v>
      </c>
      <c r="B13" s="2" t="s">
        <v>46</v>
      </c>
      <c r="C13" s="2" t="s">
        <v>13</v>
      </c>
      <c r="D13" s="2" t="s">
        <v>14</v>
      </c>
      <c r="E13" s="2" t="s">
        <v>20</v>
      </c>
      <c r="F13" s="2">
        <v>86.5</v>
      </c>
      <c r="G13" s="2">
        <v>12</v>
      </c>
      <c r="H13" s="2">
        <v>88.3</v>
      </c>
      <c r="I13" s="2">
        <v>83</v>
      </c>
      <c r="J13" s="2">
        <v>100</v>
      </c>
      <c r="K13" s="2">
        <v>55.3</v>
      </c>
      <c r="L13">
        <f>F13*0.7+H13*0.2+I13*0.03+J13*0.04+K13*0.03</f>
        <v>86.358999999999995</v>
      </c>
      <c r="M13" s="2">
        <v>12</v>
      </c>
    </row>
    <row r="14" spans="1:13" x14ac:dyDescent="0.15">
      <c r="A14" s="2" t="s">
        <v>21</v>
      </c>
      <c r="B14" s="2" t="s">
        <v>22</v>
      </c>
      <c r="C14" s="2" t="s">
        <v>13</v>
      </c>
      <c r="D14" s="2" t="s">
        <v>14</v>
      </c>
      <c r="E14" s="2" t="s">
        <v>15</v>
      </c>
      <c r="F14" s="2">
        <v>87.6</v>
      </c>
      <c r="G14" s="2">
        <v>4</v>
      </c>
      <c r="H14" s="2">
        <v>87.8</v>
      </c>
      <c r="I14" s="2">
        <v>95</v>
      </c>
      <c r="J14" s="2">
        <v>57.5</v>
      </c>
      <c r="K14" s="2">
        <v>58</v>
      </c>
      <c r="L14">
        <f>F14*0.7+H14*0.2+I14*0.03+J14*0.04+K14*0.03</f>
        <v>85.769999999999982</v>
      </c>
      <c r="M14" s="2">
        <v>13</v>
      </c>
    </row>
    <row r="15" spans="1:13" x14ac:dyDescent="0.15">
      <c r="A15" s="2" t="s">
        <v>43</v>
      </c>
      <c r="B15" s="2" t="s">
        <v>44</v>
      </c>
      <c r="C15" s="2" t="s">
        <v>13</v>
      </c>
      <c r="D15" s="2" t="s">
        <v>14</v>
      </c>
      <c r="E15" s="2" t="s">
        <v>15</v>
      </c>
      <c r="F15" s="2">
        <v>86.5</v>
      </c>
      <c r="G15" s="2">
        <v>12</v>
      </c>
      <c r="H15" s="2">
        <v>86.9</v>
      </c>
      <c r="I15" s="2">
        <v>83</v>
      </c>
      <c r="J15" s="2">
        <v>92.5</v>
      </c>
      <c r="K15" s="2">
        <v>54</v>
      </c>
      <c r="L15">
        <f>F15*0.7+H15*0.2+I15*0.03+J15*0.04+K15*0.03</f>
        <v>85.740000000000009</v>
      </c>
      <c r="M15" s="2">
        <v>14</v>
      </c>
    </row>
    <row r="16" spans="1:13" x14ac:dyDescent="0.15">
      <c r="A16" s="2" t="s">
        <v>51</v>
      </c>
      <c r="B16" s="2" t="s">
        <v>52</v>
      </c>
      <c r="C16" s="2" t="s">
        <v>13</v>
      </c>
      <c r="D16" s="2" t="s">
        <v>14</v>
      </c>
      <c r="E16" s="2" t="s">
        <v>15</v>
      </c>
      <c r="F16" s="2">
        <v>85.9</v>
      </c>
      <c r="G16" s="2">
        <v>19</v>
      </c>
      <c r="H16" s="2">
        <v>85.4</v>
      </c>
      <c r="I16" s="2">
        <v>84</v>
      </c>
      <c r="J16" s="2">
        <v>100</v>
      </c>
      <c r="K16" s="2">
        <v>64</v>
      </c>
      <c r="L16">
        <f>F16*0.7+H16*0.2+I16*0.03+J16*0.04+K16*0.03</f>
        <v>85.65</v>
      </c>
      <c r="M16" s="2">
        <v>15</v>
      </c>
    </row>
    <row r="17" spans="1:13" x14ac:dyDescent="0.15">
      <c r="A17" s="2" t="s">
        <v>60</v>
      </c>
      <c r="B17" s="2" t="s">
        <v>61</v>
      </c>
      <c r="C17" s="2" t="s">
        <v>13</v>
      </c>
      <c r="D17" s="2" t="s">
        <v>14</v>
      </c>
      <c r="E17" s="2" t="s">
        <v>20</v>
      </c>
      <c r="F17" s="2">
        <v>85.7</v>
      </c>
      <c r="G17" s="2">
        <v>23</v>
      </c>
      <c r="H17" s="2">
        <v>84</v>
      </c>
      <c r="I17" s="2">
        <v>85</v>
      </c>
      <c r="J17" s="2">
        <v>100</v>
      </c>
      <c r="K17" s="2">
        <v>69.5</v>
      </c>
      <c r="L17" s="3">
        <f>F17*0.7+H17*0.2+I17*0.03+J17*0.04+K17*0.03</f>
        <v>85.424999999999983</v>
      </c>
      <c r="M17" s="2">
        <v>16</v>
      </c>
    </row>
    <row r="18" spans="1:13" x14ac:dyDescent="0.15">
      <c r="A18" s="2" t="s">
        <v>35</v>
      </c>
      <c r="B18" s="2" t="s">
        <v>36</v>
      </c>
      <c r="C18" s="2" t="s">
        <v>13</v>
      </c>
      <c r="D18" s="2" t="s">
        <v>14</v>
      </c>
      <c r="E18" s="2" t="s">
        <v>15</v>
      </c>
      <c r="F18" s="2">
        <v>86.9</v>
      </c>
      <c r="G18" s="2">
        <v>11</v>
      </c>
      <c r="H18" s="2">
        <v>88.8</v>
      </c>
      <c r="I18" s="2">
        <v>82</v>
      </c>
      <c r="J18" s="2">
        <v>50</v>
      </c>
      <c r="K18" s="2">
        <v>51.1</v>
      </c>
      <c r="L18">
        <f>F18*0.7+H18*0.2+I18*0.03+J18*0.04+K18*0.03</f>
        <v>84.582999999999998</v>
      </c>
      <c r="M18" s="2">
        <v>17</v>
      </c>
    </row>
    <row r="19" spans="1:13" x14ac:dyDescent="0.15">
      <c r="A19" s="2" t="s">
        <v>56</v>
      </c>
      <c r="B19" s="2" t="s">
        <v>57</v>
      </c>
      <c r="C19" s="2" t="s">
        <v>13</v>
      </c>
      <c r="D19" s="2" t="s">
        <v>14</v>
      </c>
      <c r="E19" s="2" t="s">
        <v>20</v>
      </c>
      <c r="F19" s="2">
        <v>85.8</v>
      </c>
      <c r="G19" s="2">
        <v>20</v>
      </c>
      <c r="H19" s="2">
        <v>85.2</v>
      </c>
      <c r="I19" s="2">
        <v>92</v>
      </c>
      <c r="J19" s="2">
        <v>50</v>
      </c>
      <c r="K19" s="2">
        <v>82</v>
      </c>
      <c r="L19">
        <f>F19*0.7+H19*0.2+I19*0.03+J19*0.04+K19*0.03</f>
        <v>84.32</v>
      </c>
      <c r="M19" s="2">
        <v>18</v>
      </c>
    </row>
    <row r="20" spans="1:13" x14ac:dyDescent="0.15">
      <c r="A20" s="2" t="s">
        <v>49</v>
      </c>
      <c r="B20" s="2" t="s">
        <v>50</v>
      </c>
      <c r="C20" s="2" t="s">
        <v>13</v>
      </c>
      <c r="D20" s="2" t="s">
        <v>14</v>
      </c>
      <c r="E20" s="2" t="s">
        <v>15</v>
      </c>
      <c r="F20" s="2">
        <v>86.2</v>
      </c>
      <c r="G20" s="2">
        <v>18</v>
      </c>
      <c r="H20" s="2">
        <v>86.1</v>
      </c>
      <c r="I20" s="2">
        <v>95</v>
      </c>
      <c r="J20" s="2">
        <v>45</v>
      </c>
      <c r="K20" s="2">
        <v>59.5</v>
      </c>
      <c r="L20">
        <f>F20*0.7+H20*0.2+I20*0.03+J20*0.04+K20*0.03</f>
        <v>83.99499999999999</v>
      </c>
      <c r="M20" s="2">
        <v>19</v>
      </c>
    </row>
    <row r="21" spans="1:13" x14ac:dyDescent="0.15">
      <c r="A21" s="2" t="s">
        <v>25</v>
      </c>
      <c r="B21" s="2" t="s">
        <v>26</v>
      </c>
      <c r="C21" s="2" t="s">
        <v>13</v>
      </c>
      <c r="D21" s="2" t="s">
        <v>14</v>
      </c>
      <c r="E21" s="2" t="s">
        <v>15</v>
      </c>
      <c r="F21" s="2">
        <v>87.5</v>
      </c>
      <c r="G21" s="2">
        <v>5</v>
      </c>
      <c r="H21" s="2">
        <v>89.4</v>
      </c>
      <c r="I21" s="2">
        <v>85</v>
      </c>
      <c r="J21" s="2">
        <v>12.5</v>
      </c>
      <c r="K21" s="2">
        <v>58</v>
      </c>
      <c r="L21">
        <f>F21*0.7+H21*0.2+I21*0.03+J21*0.04+K21*0.03</f>
        <v>83.919999999999987</v>
      </c>
      <c r="M21" s="2">
        <v>20</v>
      </c>
    </row>
    <row r="22" spans="1:13" x14ac:dyDescent="0.15">
      <c r="A22" s="2" t="s">
        <v>37</v>
      </c>
      <c r="B22" s="2" t="s">
        <v>38</v>
      </c>
      <c r="C22" s="2" t="s">
        <v>13</v>
      </c>
      <c r="D22" s="2" t="s">
        <v>14</v>
      </c>
      <c r="E22" s="2" t="s">
        <v>15</v>
      </c>
      <c r="F22" s="2">
        <v>86.5</v>
      </c>
      <c r="G22" s="2">
        <v>12</v>
      </c>
      <c r="H22" s="2">
        <v>86</v>
      </c>
      <c r="I22" s="2">
        <v>95</v>
      </c>
      <c r="J22" s="2">
        <v>42.5</v>
      </c>
      <c r="K22" s="2">
        <v>54</v>
      </c>
      <c r="L22">
        <f>F22*0.7+H22*0.2+I22*0.03+J22*0.04+K22*0.03</f>
        <v>83.92</v>
      </c>
      <c r="M22" s="2">
        <v>21</v>
      </c>
    </row>
    <row r="23" spans="1:13" x14ac:dyDescent="0.15">
      <c r="A23" s="2" t="s">
        <v>90</v>
      </c>
      <c r="B23" s="2" t="s">
        <v>91</v>
      </c>
      <c r="C23" s="2" t="s">
        <v>13</v>
      </c>
      <c r="D23" s="2" t="s">
        <v>14</v>
      </c>
      <c r="E23" s="2" t="s">
        <v>15</v>
      </c>
      <c r="F23" s="2">
        <v>83.1</v>
      </c>
      <c r="G23" s="2">
        <v>37</v>
      </c>
      <c r="H23" s="2">
        <v>81.599999999999994</v>
      </c>
      <c r="I23" s="2">
        <v>86</v>
      </c>
      <c r="J23" s="2">
        <v>100</v>
      </c>
      <c r="K23" s="2">
        <v>72</v>
      </c>
      <c r="L23">
        <f>F23*0.7+H23*0.2+I23*0.03+J23*0.04+K23*0.03</f>
        <v>83.22999999999999</v>
      </c>
      <c r="M23" s="2">
        <v>22</v>
      </c>
    </row>
    <row r="24" spans="1:13" s="3" customFormat="1" x14ac:dyDescent="0.15">
      <c r="A24" s="2" t="s">
        <v>70</v>
      </c>
      <c r="B24" s="2" t="s">
        <v>71</v>
      </c>
      <c r="C24" s="2" t="s">
        <v>13</v>
      </c>
      <c r="D24" s="2" t="s">
        <v>14</v>
      </c>
      <c r="E24" s="2" t="s">
        <v>15</v>
      </c>
      <c r="F24" s="2">
        <v>84.4</v>
      </c>
      <c r="G24" s="2">
        <v>28</v>
      </c>
      <c r="H24" s="2">
        <v>85.2</v>
      </c>
      <c r="I24" s="2">
        <v>77</v>
      </c>
      <c r="J24" s="2">
        <v>47.5</v>
      </c>
      <c r="K24" s="2">
        <v>52.5</v>
      </c>
      <c r="L24">
        <f>F24*0.7+H24*0.2+I24*0.03+J24*0.04+K24*0.03</f>
        <v>81.905000000000015</v>
      </c>
      <c r="M24" s="2">
        <v>23</v>
      </c>
    </row>
    <row r="25" spans="1:13" x14ac:dyDescent="0.15">
      <c r="A25" s="2" t="s">
        <v>53</v>
      </c>
      <c r="B25" s="2" t="s">
        <v>54</v>
      </c>
      <c r="C25" s="2" t="s">
        <v>13</v>
      </c>
      <c r="D25" s="2" t="s">
        <v>14</v>
      </c>
      <c r="E25" s="2" t="s">
        <v>55</v>
      </c>
      <c r="F25" s="2">
        <v>85.8</v>
      </c>
      <c r="G25" s="2">
        <v>20</v>
      </c>
      <c r="H25" s="2">
        <v>87.7</v>
      </c>
      <c r="I25" s="2">
        <v>75</v>
      </c>
      <c r="J25" s="2"/>
      <c r="K25" s="2">
        <v>54</v>
      </c>
      <c r="L25">
        <f>F25*0.7+H25*0.2+I25*0.03+J25*0.04+K25*0.03</f>
        <v>81.47</v>
      </c>
      <c r="M25" s="2">
        <v>24</v>
      </c>
    </row>
    <row r="26" spans="1:13" x14ac:dyDescent="0.15">
      <c r="A26" s="2" t="s">
        <v>58</v>
      </c>
      <c r="B26" s="2" t="s">
        <v>59</v>
      </c>
      <c r="C26" s="2" t="s">
        <v>13</v>
      </c>
      <c r="D26" s="2" t="s">
        <v>14</v>
      </c>
      <c r="E26" s="2" t="s">
        <v>20</v>
      </c>
      <c r="F26" s="2">
        <v>85.8</v>
      </c>
      <c r="G26" s="2">
        <v>20</v>
      </c>
      <c r="H26" s="2">
        <v>86.5</v>
      </c>
      <c r="I26" s="2">
        <v>78</v>
      </c>
      <c r="J26" s="2"/>
      <c r="K26" s="2">
        <v>54</v>
      </c>
      <c r="L26">
        <f>F26*0.7+H26*0.2+I26*0.03+J26*0.04+K26*0.03</f>
        <v>81.320000000000007</v>
      </c>
      <c r="M26" s="2">
        <v>25</v>
      </c>
    </row>
    <row r="27" spans="1:13" x14ac:dyDescent="0.15">
      <c r="A27" s="2" t="s">
        <v>62</v>
      </c>
      <c r="B27" s="2" t="s">
        <v>63</v>
      </c>
      <c r="C27" s="2" t="s">
        <v>13</v>
      </c>
      <c r="D27" s="2" t="s">
        <v>14</v>
      </c>
      <c r="E27" s="2" t="s">
        <v>55</v>
      </c>
      <c r="F27" s="2">
        <v>85.6</v>
      </c>
      <c r="G27" s="2">
        <v>24</v>
      </c>
      <c r="H27" s="2">
        <v>86.9</v>
      </c>
      <c r="I27" s="2">
        <v>76</v>
      </c>
      <c r="J27" s="2">
        <v>0</v>
      </c>
      <c r="K27" s="2">
        <v>57</v>
      </c>
      <c r="L27">
        <f>F27*0.7+H27*0.2+I27*0.03+J27*0.04+K27*0.03</f>
        <v>81.289999999999992</v>
      </c>
      <c r="M27" s="2">
        <v>26</v>
      </c>
    </row>
    <row r="28" spans="1:13" x14ac:dyDescent="0.15">
      <c r="A28" s="2" t="s">
        <v>66</v>
      </c>
      <c r="B28" s="2" t="s">
        <v>67</v>
      </c>
      <c r="C28" s="2" t="s">
        <v>13</v>
      </c>
      <c r="D28" s="2" t="s">
        <v>14</v>
      </c>
      <c r="E28" s="2" t="s">
        <v>20</v>
      </c>
      <c r="F28" s="2">
        <v>85.1</v>
      </c>
      <c r="G28" s="2">
        <v>25</v>
      </c>
      <c r="H28" s="2">
        <v>84.6</v>
      </c>
      <c r="I28" s="2">
        <v>78</v>
      </c>
      <c r="J28" s="2"/>
      <c r="K28" s="2">
        <v>54</v>
      </c>
      <c r="L28">
        <f>F28*0.7+H28*0.2+I28*0.03+J28*0.04+K28*0.03</f>
        <v>80.45</v>
      </c>
      <c r="M28" s="2">
        <v>27</v>
      </c>
    </row>
    <row r="29" spans="1:13" x14ac:dyDescent="0.15">
      <c r="A29" s="2" t="s">
        <v>64</v>
      </c>
      <c r="B29" s="2" t="s">
        <v>65</v>
      </c>
      <c r="C29" s="2" t="s">
        <v>13</v>
      </c>
      <c r="D29" s="2" t="s">
        <v>14</v>
      </c>
      <c r="E29" s="2" t="s">
        <v>55</v>
      </c>
      <c r="F29" s="2">
        <v>85.1</v>
      </c>
      <c r="G29" s="2">
        <v>25</v>
      </c>
      <c r="H29" s="2">
        <v>83.1</v>
      </c>
      <c r="I29" s="2">
        <v>85</v>
      </c>
      <c r="J29" s="2"/>
      <c r="K29" s="2">
        <v>54</v>
      </c>
      <c r="L29">
        <f>F29*0.7+H29*0.2+I29*0.03+J29*0.04+K29*0.03</f>
        <v>80.36</v>
      </c>
      <c r="M29" s="2">
        <v>28</v>
      </c>
    </row>
    <row r="30" spans="1:13" x14ac:dyDescent="0.15">
      <c r="A30" s="2" t="s">
        <v>68</v>
      </c>
      <c r="B30" s="2" t="s">
        <v>69</v>
      </c>
      <c r="C30" s="2" t="s">
        <v>13</v>
      </c>
      <c r="D30" s="2" t="s">
        <v>14</v>
      </c>
      <c r="E30" s="2" t="s">
        <v>20</v>
      </c>
      <c r="F30" s="2">
        <v>84.5</v>
      </c>
      <c r="G30" s="2">
        <v>27</v>
      </c>
      <c r="H30" s="2">
        <v>86.2</v>
      </c>
      <c r="I30" s="2">
        <v>72</v>
      </c>
      <c r="J30" s="2"/>
      <c r="K30" s="2">
        <v>52.5</v>
      </c>
      <c r="L30">
        <f>F30*0.7+H30*0.2+I30*0.03+J30*0.04+K30*0.03</f>
        <v>80.125</v>
      </c>
      <c r="M30" s="2">
        <v>29</v>
      </c>
    </row>
    <row r="31" spans="1:13" x14ac:dyDescent="0.15">
      <c r="A31" s="2" t="s">
        <v>96</v>
      </c>
      <c r="B31" s="2" t="s">
        <v>97</v>
      </c>
      <c r="C31" s="2" t="s">
        <v>13</v>
      </c>
      <c r="D31" s="2" t="s">
        <v>14</v>
      </c>
      <c r="E31" s="2" t="s">
        <v>55</v>
      </c>
      <c r="F31" s="2">
        <v>82.6</v>
      </c>
      <c r="G31" s="2">
        <v>41</v>
      </c>
      <c r="H31" s="2">
        <v>80.400000000000006</v>
      </c>
      <c r="I31" s="2">
        <v>78</v>
      </c>
      <c r="J31" s="2">
        <v>55</v>
      </c>
      <c r="K31" s="2">
        <v>55.4</v>
      </c>
      <c r="L31">
        <f>F31*0.7+H31*0.2+I31*0.03+J31*0.04+K31*0.03</f>
        <v>80.102000000000004</v>
      </c>
      <c r="M31" s="2">
        <v>30</v>
      </c>
    </row>
    <row r="32" spans="1:13" x14ac:dyDescent="0.15">
      <c r="A32" s="2" t="s">
        <v>76</v>
      </c>
      <c r="B32" s="2" t="s">
        <v>77</v>
      </c>
      <c r="C32" s="2" t="s">
        <v>13</v>
      </c>
      <c r="D32" s="2" t="s">
        <v>14</v>
      </c>
      <c r="E32" s="2" t="s">
        <v>15</v>
      </c>
      <c r="F32" s="2">
        <v>84.1</v>
      </c>
      <c r="G32" s="2">
        <v>30</v>
      </c>
      <c r="H32" s="2">
        <v>84.5</v>
      </c>
      <c r="I32" s="2">
        <v>82</v>
      </c>
      <c r="J32" s="2"/>
      <c r="K32" s="2">
        <v>54</v>
      </c>
      <c r="L32">
        <f>F32*0.7+H32*0.2+I32*0.03+J32*0.04+K32*0.03</f>
        <v>79.849999999999994</v>
      </c>
      <c r="M32" s="2">
        <v>31</v>
      </c>
    </row>
    <row r="33" spans="1:13" x14ac:dyDescent="0.15">
      <c r="A33" s="2" t="s">
        <v>74</v>
      </c>
      <c r="B33" s="2" t="s">
        <v>75</v>
      </c>
      <c r="C33" s="2" t="s">
        <v>13</v>
      </c>
      <c r="D33" s="2" t="s">
        <v>14</v>
      </c>
      <c r="E33" s="2" t="s">
        <v>15</v>
      </c>
      <c r="F33" s="2">
        <v>84.1</v>
      </c>
      <c r="G33" s="2">
        <v>30</v>
      </c>
      <c r="H33" s="2">
        <v>84.7</v>
      </c>
      <c r="I33" s="2">
        <v>76</v>
      </c>
      <c r="J33" s="2"/>
      <c r="K33" s="2">
        <v>52.5</v>
      </c>
      <c r="L33">
        <f>F33*0.7+H33*0.2+I33*0.03+J33*0.04+K33*0.03</f>
        <v>79.664999999999992</v>
      </c>
      <c r="M33" s="2">
        <v>32</v>
      </c>
    </row>
    <row r="34" spans="1:13" x14ac:dyDescent="0.15">
      <c r="A34" s="2" t="s">
        <v>72</v>
      </c>
      <c r="B34" s="2" t="s">
        <v>73</v>
      </c>
      <c r="C34" s="2" t="s">
        <v>13</v>
      </c>
      <c r="D34" s="2" t="s">
        <v>14</v>
      </c>
      <c r="E34" s="2" t="s">
        <v>15</v>
      </c>
      <c r="F34" s="2">
        <v>84.2</v>
      </c>
      <c r="G34" s="2">
        <v>29</v>
      </c>
      <c r="H34" s="2">
        <v>83.6</v>
      </c>
      <c r="I34" s="2">
        <v>78</v>
      </c>
      <c r="J34" s="2"/>
      <c r="K34" s="2">
        <v>52.5</v>
      </c>
      <c r="L34">
        <f>F34*0.7+H34*0.2+I34*0.03+J34*0.04+K34*0.03</f>
        <v>79.575000000000003</v>
      </c>
      <c r="M34" s="2">
        <v>33</v>
      </c>
    </row>
    <row r="35" spans="1:13" x14ac:dyDescent="0.15">
      <c r="A35" s="2" t="s">
        <v>78</v>
      </c>
      <c r="B35" s="2" t="s">
        <v>79</v>
      </c>
      <c r="C35" s="2" t="s">
        <v>13</v>
      </c>
      <c r="D35" s="2" t="s">
        <v>14</v>
      </c>
      <c r="E35" s="2" t="s">
        <v>20</v>
      </c>
      <c r="F35" s="2">
        <v>83.7</v>
      </c>
      <c r="G35" s="2">
        <v>32</v>
      </c>
      <c r="H35" s="2">
        <v>81.7</v>
      </c>
      <c r="I35" s="2">
        <v>80</v>
      </c>
      <c r="J35" s="2"/>
      <c r="K35" s="2">
        <v>54</v>
      </c>
      <c r="L35">
        <f>F35*0.7+H35*0.2+I35*0.03+J35*0.04+K35*0.03</f>
        <v>78.95</v>
      </c>
      <c r="M35" s="2">
        <v>34</v>
      </c>
    </row>
    <row r="36" spans="1:13" x14ac:dyDescent="0.15">
      <c r="A36" s="2" t="s">
        <v>82</v>
      </c>
      <c r="B36" s="2" t="s">
        <v>83</v>
      </c>
      <c r="C36" s="2" t="s">
        <v>13</v>
      </c>
      <c r="D36" s="2" t="s">
        <v>14</v>
      </c>
      <c r="E36" s="2" t="s">
        <v>15</v>
      </c>
      <c r="F36" s="2">
        <v>83.3</v>
      </c>
      <c r="G36" s="2">
        <v>34</v>
      </c>
      <c r="H36" s="2">
        <v>82.9</v>
      </c>
      <c r="I36" s="2">
        <v>81</v>
      </c>
      <c r="J36" s="2"/>
      <c r="K36" s="2">
        <v>54</v>
      </c>
      <c r="L36">
        <f>F36*0.7+H36*0.2+I36*0.03+J36*0.04+K36*0.03</f>
        <v>78.94</v>
      </c>
      <c r="M36" s="2">
        <v>35</v>
      </c>
    </row>
    <row r="37" spans="1:13" x14ac:dyDescent="0.15">
      <c r="A37" s="2" t="s">
        <v>84</v>
      </c>
      <c r="B37" s="2" t="s">
        <v>85</v>
      </c>
      <c r="C37" s="2" t="s">
        <v>13</v>
      </c>
      <c r="D37" s="2" t="s">
        <v>14</v>
      </c>
      <c r="E37" s="2" t="s">
        <v>55</v>
      </c>
      <c r="F37" s="2">
        <v>83.3</v>
      </c>
      <c r="G37" s="2">
        <v>34</v>
      </c>
      <c r="H37" s="2">
        <v>83.4</v>
      </c>
      <c r="I37" s="2">
        <v>76</v>
      </c>
      <c r="J37" s="2"/>
      <c r="K37" s="2">
        <v>54</v>
      </c>
      <c r="L37">
        <f>F37*0.7+H37*0.2+I37*0.03+J37*0.04+K37*0.03</f>
        <v>78.89</v>
      </c>
      <c r="M37" s="2">
        <v>36</v>
      </c>
    </row>
    <row r="38" spans="1:13" x14ac:dyDescent="0.15">
      <c r="A38" s="2" t="s">
        <v>86</v>
      </c>
      <c r="B38" s="2" t="s">
        <v>87</v>
      </c>
      <c r="C38" s="2" t="s">
        <v>13</v>
      </c>
      <c r="D38" s="2" t="s">
        <v>14</v>
      </c>
      <c r="E38" s="2" t="s">
        <v>15</v>
      </c>
      <c r="F38" s="2">
        <v>83.3</v>
      </c>
      <c r="G38" s="2">
        <v>34</v>
      </c>
      <c r="H38" s="2">
        <v>82.1</v>
      </c>
      <c r="I38" s="2">
        <v>81</v>
      </c>
      <c r="J38" s="2"/>
      <c r="K38" s="2">
        <v>54</v>
      </c>
      <c r="L38">
        <f>F38*0.7+H38*0.2+I38*0.03+J38*0.04+K38*0.03</f>
        <v>78.78</v>
      </c>
      <c r="M38" s="2">
        <v>37</v>
      </c>
    </row>
    <row r="39" spans="1:13" x14ac:dyDescent="0.15">
      <c r="A39" s="2" t="s">
        <v>88</v>
      </c>
      <c r="B39" s="2" t="s">
        <v>89</v>
      </c>
      <c r="C39" s="2" t="s">
        <v>13</v>
      </c>
      <c r="D39" s="2" t="s">
        <v>14</v>
      </c>
      <c r="E39" s="2" t="s">
        <v>55</v>
      </c>
      <c r="F39" s="2">
        <v>83.1</v>
      </c>
      <c r="G39" s="2">
        <v>37</v>
      </c>
      <c r="H39" s="2">
        <v>84.8</v>
      </c>
      <c r="I39" s="2">
        <v>70</v>
      </c>
      <c r="J39" s="2"/>
      <c r="K39" s="2">
        <v>51.3</v>
      </c>
      <c r="L39">
        <f>F39*0.7+H39*0.2+I39*0.03+J39*0.04+K39*0.03</f>
        <v>78.768999999999991</v>
      </c>
      <c r="M39" s="2">
        <v>38</v>
      </c>
    </row>
    <row r="40" spans="1:13" x14ac:dyDescent="0.15">
      <c r="A40" s="2" t="s">
        <v>92</v>
      </c>
      <c r="B40" s="2" t="s">
        <v>93</v>
      </c>
      <c r="C40" s="2" t="s">
        <v>13</v>
      </c>
      <c r="D40" s="2" t="s">
        <v>14</v>
      </c>
      <c r="E40" s="2" t="s">
        <v>55</v>
      </c>
      <c r="F40" s="2">
        <v>82.9</v>
      </c>
      <c r="G40" s="2">
        <v>39</v>
      </c>
      <c r="H40" s="2">
        <v>82.8</v>
      </c>
      <c r="I40" s="2">
        <v>79</v>
      </c>
      <c r="J40" s="2"/>
      <c r="K40" s="2">
        <v>54</v>
      </c>
      <c r="L40">
        <f>F40*0.7+H40*0.2+I40*0.03+J40*0.04+K40*0.03</f>
        <v>78.580000000000013</v>
      </c>
      <c r="M40" s="2">
        <v>39</v>
      </c>
    </row>
    <row r="41" spans="1:13" x14ac:dyDescent="0.15">
      <c r="A41" s="2" t="s">
        <v>80</v>
      </c>
      <c r="B41" s="2" t="s">
        <v>81</v>
      </c>
      <c r="C41" s="2" t="s">
        <v>13</v>
      </c>
      <c r="D41" s="2" t="s">
        <v>14</v>
      </c>
      <c r="E41" s="2" t="s">
        <v>55</v>
      </c>
      <c r="F41" s="2">
        <v>83.4</v>
      </c>
      <c r="G41" s="2">
        <v>33</v>
      </c>
      <c r="H41" s="2">
        <v>79.400000000000006</v>
      </c>
      <c r="I41" s="2">
        <v>82</v>
      </c>
      <c r="J41" s="2"/>
      <c r="K41" s="2">
        <v>54</v>
      </c>
      <c r="L41">
        <f>F41*0.7+H41*0.2+I41*0.03+J41*0.04+K41*0.03</f>
        <v>78.34</v>
      </c>
      <c r="M41" s="2">
        <v>40</v>
      </c>
    </row>
    <row r="42" spans="1:13" x14ac:dyDescent="0.15">
      <c r="A42" s="2" t="s">
        <v>104</v>
      </c>
      <c r="B42" s="2" t="s">
        <v>105</v>
      </c>
      <c r="C42" s="2" t="s">
        <v>13</v>
      </c>
      <c r="D42" s="2" t="s">
        <v>14</v>
      </c>
      <c r="E42" s="2" t="s">
        <v>15</v>
      </c>
      <c r="F42" s="2">
        <v>82.3</v>
      </c>
      <c r="G42" s="2">
        <v>45</v>
      </c>
      <c r="H42" s="2">
        <v>81.5</v>
      </c>
      <c r="I42" s="2">
        <v>90</v>
      </c>
      <c r="J42" s="2"/>
      <c r="K42" s="2">
        <v>52.5</v>
      </c>
      <c r="L42">
        <f>F42*0.7+H42*0.2+I42*0.03+J42*0.04+K42*0.03</f>
        <v>78.185000000000002</v>
      </c>
      <c r="M42" s="2">
        <v>41</v>
      </c>
    </row>
    <row r="43" spans="1:13" x14ac:dyDescent="0.15">
      <c r="A43" s="2" t="s">
        <v>98</v>
      </c>
      <c r="B43" s="2" t="s">
        <v>99</v>
      </c>
      <c r="C43" s="2" t="s">
        <v>13</v>
      </c>
      <c r="D43" s="2" t="s">
        <v>14</v>
      </c>
      <c r="E43" s="2" t="s">
        <v>20</v>
      </c>
      <c r="F43" s="2">
        <v>82.5</v>
      </c>
      <c r="G43" s="2">
        <v>42</v>
      </c>
      <c r="H43" s="2">
        <v>81.2</v>
      </c>
      <c r="I43" s="2">
        <v>85</v>
      </c>
      <c r="J43" s="2"/>
      <c r="K43" s="2">
        <v>52.5</v>
      </c>
      <c r="L43">
        <f>F43*0.7+H43*0.2+I43*0.03+J43*0.04+K43*0.03</f>
        <v>78.114999999999995</v>
      </c>
      <c r="M43" s="2">
        <v>42</v>
      </c>
    </row>
    <row r="44" spans="1:13" x14ac:dyDescent="0.15">
      <c r="A44" s="2" t="s">
        <v>94</v>
      </c>
      <c r="B44" s="2" t="s">
        <v>95</v>
      </c>
      <c r="C44" s="2" t="s">
        <v>13</v>
      </c>
      <c r="D44" s="2" t="s">
        <v>14</v>
      </c>
      <c r="E44" s="2" t="s">
        <v>20</v>
      </c>
      <c r="F44" s="2">
        <v>82.7</v>
      </c>
      <c r="G44" s="2">
        <v>40</v>
      </c>
      <c r="H44" s="2">
        <v>80.599999999999994</v>
      </c>
      <c r="I44" s="2">
        <v>82</v>
      </c>
      <c r="J44" s="2"/>
      <c r="K44" s="2">
        <v>54</v>
      </c>
      <c r="L44">
        <f>F44*0.7+H44*0.2+I44*0.03+J44*0.04+K44*0.03</f>
        <v>78.09</v>
      </c>
      <c r="M44" s="2">
        <v>43</v>
      </c>
    </row>
    <row r="45" spans="1:13" x14ac:dyDescent="0.15">
      <c r="A45" s="2" t="s">
        <v>106</v>
      </c>
      <c r="B45" s="2" t="s">
        <v>107</v>
      </c>
      <c r="C45" s="2" t="s">
        <v>13</v>
      </c>
      <c r="D45" s="2" t="s">
        <v>14</v>
      </c>
      <c r="E45" s="2" t="s">
        <v>15</v>
      </c>
      <c r="F45" s="2">
        <v>82.3</v>
      </c>
      <c r="G45" s="2">
        <v>45</v>
      </c>
      <c r="H45" s="2">
        <v>82.3</v>
      </c>
      <c r="I45" s="2">
        <v>78</v>
      </c>
      <c r="J45" s="2"/>
      <c r="K45" s="2">
        <v>54</v>
      </c>
      <c r="L45">
        <f>F45*0.7+H45*0.2+I45*0.03+J45*0.04+K45*0.03</f>
        <v>78.03</v>
      </c>
      <c r="M45" s="2">
        <v>44</v>
      </c>
    </row>
    <row r="46" spans="1:13" x14ac:dyDescent="0.15">
      <c r="A46" s="2" t="s">
        <v>100</v>
      </c>
      <c r="B46" s="2" t="s">
        <v>101</v>
      </c>
      <c r="C46" s="2" t="s">
        <v>13</v>
      </c>
      <c r="D46" s="2" t="s">
        <v>14</v>
      </c>
      <c r="E46" s="2" t="s">
        <v>55</v>
      </c>
      <c r="F46" s="2">
        <v>82.5</v>
      </c>
      <c r="G46" s="2">
        <v>42</v>
      </c>
      <c r="H46" s="2">
        <v>79.3</v>
      </c>
      <c r="I46" s="2">
        <v>83</v>
      </c>
      <c r="J46" s="2"/>
      <c r="K46" s="2">
        <v>54</v>
      </c>
      <c r="L46">
        <f>F46*0.7+H46*0.2+I46*0.03+J46*0.04+K46*0.03</f>
        <v>77.719999999999985</v>
      </c>
      <c r="M46" s="2">
        <v>45</v>
      </c>
    </row>
    <row r="47" spans="1:13" x14ac:dyDescent="0.15">
      <c r="A47" s="2" t="s">
        <v>102</v>
      </c>
      <c r="B47" s="2" t="s">
        <v>103</v>
      </c>
      <c r="C47" s="2" t="s">
        <v>13</v>
      </c>
      <c r="D47" s="2" t="s">
        <v>14</v>
      </c>
      <c r="E47" s="2" t="s">
        <v>15</v>
      </c>
      <c r="F47" s="2">
        <v>82.4</v>
      </c>
      <c r="G47" s="2">
        <v>44</v>
      </c>
      <c r="H47" s="2">
        <v>80.099999999999994</v>
      </c>
      <c r="I47" s="2">
        <v>80</v>
      </c>
      <c r="J47" s="2"/>
      <c r="K47" s="2">
        <v>54</v>
      </c>
      <c r="L47">
        <f>F47*0.7+H47*0.2+I47*0.03+J47*0.04+K47*0.03</f>
        <v>77.720000000000013</v>
      </c>
      <c r="M47" s="2">
        <v>46</v>
      </c>
    </row>
    <row r="48" spans="1:13" x14ac:dyDescent="0.15">
      <c r="A48" s="2" t="s">
        <v>110</v>
      </c>
      <c r="B48" s="2" t="s">
        <v>111</v>
      </c>
      <c r="C48" s="2" t="s">
        <v>13</v>
      </c>
      <c r="D48" s="2" t="s">
        <v>14</v>
      </c>
      <c r="E48" s="2" t="s">
        <v>55</v>
      </c>
      <c r="F48" s="2">
        <v>81.7</v>
      </c>
      <c r="G48" s="2">
        <v>48</v>
      </c>
      <c r="H48" s="2">
        <v>82.8</v>
      </c>
      <c r="I48" s="2">
        <v>72</v>
      </c>
      <c r="J48" s="2"/>
      <c r="K48" s="2">
        <v>52.5</v>
      </c>
      <c r="L48">
        <f>F48*0.7+H48*0.2+I48*0.03+J48*0.04+K48*0.03</f>
        <v>77.484999999999999</v>
      </c>
      <c r="M48" s="2">
        <v>47</v>
      </c>
    </row>
    <row r="49" spans="1:13" x14ac:dyDescent="0.15">
      <c r="A49" s="2" t="s">
        <v>112</v>
      </c>
      <c r="B49" s="2" t="s">
        <v>113</v>
      </c>
      <c r="C49" s="2" t="s">
        <v>13</v>
      </c>
      <c r="D49" s="2" t="s">
        <v>14</v>
      </c>
      <c r="E49" s="2" t="s">
        <v>20</v>
      </c>
      <c r="F49" s="2">
        <v>81.5</v>
      </c>
      <c r="G49" s="2">
        <v>49</v>
      </c>
      <c r="H49" s="2">
        <v>81.8</v>
      </c>
      <c r="I49" s="2">
        <v>78</v>
      </c>
      <c r="J49" s="2"/>
      <c r="K49" s="2">
        <v>54</v>
      </c>
      <c r="L49">
        <f>F49*0.7+H49*0.2+I49*0.03+J49*0.04+K49*0.03</f>
        <v>77.37</v>
      </c>
      <c r="M49" s="2">
        <v>48</v>
      </c>
    </row>
    <row r="50" spans="1:13" x14ac:dyDescent="0.15">
      <c r="A50" s="2" t="s">
        <v>108</v>
      </c>
      <c r="B50" s="2" t="s">
        <v>109</v>
      </c>
      <c r="C50" s="2" t="s">
        <v>13</v>
      </c>
      <c r="D50" s="2" t="s">
        <v>14</v>
      </c>
      <c r="E50" s="2" t="s">
        <v>55</v>
      </c>
      <c r="F50" s="2">
        <v>82</v>
      </c>
      <c r="G50" s="2">
        <v>47</v>
      </c>
      <c r="H50" s="2">
        <v>79.099999999999994</v>
      </c>
      <c r="I50" s="2">
        <v>83</v>
      </c>
      <c r="J50" s="2"/>
      <c r="K50" s="2">
        <v>52.5</v>
      </c>
      <c r="L50">
        <f>F50*0.7+H50*0.2+I50*0.03+J50*0.04+K50*0.03</f>
        <v>77.284999999999997</v>
      </c>
      <c r="M50" s="2">
        <v>49</v>
      </c>
    </row>
    <row r="51" spans="1:13" x14ac:dyDescent="0.15">
      <c r="A51" s="2" t="s">
        <v>114</v>
      </c>
      <c r="B51" s="2" t="s">
        <v>115</v>
      </c>
      <c r="C51" s="2" t="s">
        <v>13</v>
      </c>
      <c r="D51" s="2" t="s">
        <v>14</v>
      </c>
      <c r="E51" s="2" t="s">
        <v>15</v>
      </c>
      <c r="F51" s="2">
        <v>81.400000000000006</v>
      </c>
      <c r="G51" s="2">
        <v>50</v>
      </c>
      <c r="H51" s="2">
        <v>77.400000000000006</v>
      </c>
      <c r="I51" s="2">
        <v>91</v>
      </c>
      <c r="J51" s="2"/>
      <c r="K51" s="2">
        <v>54</v>
      </c>
      <c r="L51">
        <f>F51*0.7+H51*0.2+I51*0.03+J51*0.04+K51*0.03</f>
        <v>76.81</v>
      </c>
      <c r="M51" s="2">
        <v>50</v>
      </c>
    </row>
    <row r="52" spans="1:13" x14ac:dyDescent="0.15">
      <c r="A52" s="2" t="s">
        <v>118</v>
      </c>
      <c r="B52" s="2" t="s">
        <v>119</v>
      </c>
      <c r="C52" s="2" t="s">
        <v>13</v>
      </c>
      <c r="D52" s="2" t="s">
        <v>14</v>
      </c>
      <c r="E52" s="2" t="s">
        <v>55</v>
      </c>
      <c r="F52" s="2">
        <v>80.7</v>
      </c>
      <c r="G52" s="2">
        <v>52</v>
      </c>
      <c r="H52" s="2">
        <v>80.7</v>
      </c>
      <c r="I52" s="2">
        <v>77</v>
      </c>
      <c r="J52" s="2"/>
      <c r="K52" s="2">
        <v>54</v>
      </c>
      <c r="L52">
        <f>F52*0.7+H52*0.2+I52*0.03+J52*0.04+K52*0.03</f>
        <v>76.56</v>
      </c>
      <c r="M52" s="2">
        <v>51</v>
      </c>
    </row>
    <row r="53" spans="1:13" x14ac:dyDescent="0.15">
      <c r="A53" s="2" t="s">
        <v>116</v>
      </c>
      <c r="B53" s="2" t="s">
        <v>117</v>
      </c>
      <c r="C53" s="2" t="s">
        <v>13</v>
      </c>
      <c r="D53" s="2" t="s">
        <v>14</v>
      </c>
      <c r="E53" s="2" t="s">
        <v>20</v>
      </c>
      <c r="F53" s="2">
        <v>81.099999999999994</v>
      </c>
      <c r="G53" s="2">
        <v>51</v>
      </c>
      <c r="H53" s="2">
        <v>78.7</v>
      </c>
      <c r="I53" s="2">
        <v>78</v>
      </c>
      <c r="J53" s="2"/>
      <c r="K53" s="2">
        <v>54</v>
      </c>
      <c r="L53">
        <f>F53*0.7+H53*0.2+I53*0.03+J53*0.04+K53*0.03</f>
        <v>76.47</v>
      </c>
      <c r="M53" s="2">
        <v>52</v>
      </c>
    </row>
    <row r="54" spans="1:13" x14ac:dyDescent="0.15">
      <c r="A54" s="2" t="s">
        <v>122</v>
      </c>
      <c r="B54" s="2" t="s">
        <v>123</v>
      </c>
      <c r="C54" s="2" t="s">
        <v>13</v>
      </c>
      <c r="D54" s="2" t="s">
        <v>14</v>
      </c>
      <c r="E54" s="2" t="s">
        <v>15</v>
      </c>
      <c r="F54" s="2">
        <v>80.099999999999994</v>
      </c>
      <c r="G54" s="2">
        <v>54</v>
      </c>
      <c r="H54" s="2">
        <v>78.5</v>
      </c>
      <c r="I54" s="2">
        <v>84</v>
      </c>
      <c r="J54" s="2"/>
      <c r="K54" s="2">
        <v>54</v>
      </c>
      <c r="L54">
        <f>F54*0.7+H54*0.2+I54*0.03+J54*0.04+K54*0.03</f>
        <v>75.91</v>
      </c>
      <c r="M54" s="2">
        <v>53</v>
      </c>
    </row>
    <row r="55" spans="1:13" x14ac:dyDescent="0.15">
      <c r="A55" s="2" t="s">
        <v>124</v>
      </c>
      <c r="B55" s="2" t="s">
        <v>125</v>
      </c>
      <c r="C55" s="2" t="s">
        <v>13</v>
      </c>
      <c r="D55" s="2" t="s">
        <v>14</v>
      </c>
      <c r="E55" s="2" t="s">
        <v>15</v>
      </c>
      <c r="F55" s="2">
        <v>80</v>
      </c>
      <c r="G55" s="2">
        <v>55</v>
      </c>
      <c r="H55" s="2">
        <v>76</v>
      </c>
      <c r="I55" s="2">
        <v>89</v>
      </c>
      <c r="J55" s="2"/>
      <c r="K55" s="2">
        <v>52.5</v>
      </c>
      <c r="L55">
        <f>F55*0.7+H55*0.2+I55*0.03+J55*0.04+K55*0.03</f>
        <v>75.445000000000007</v>
      </c>
      <c r="M55" s="2">
        <v>54</v>
      </c>
    </row>
    <row r="56" spans="1:13" x14ac:dyDescent="0.15">
      <c r="A56" s="2" t="s">
        <v>120</v>
      </c>
      <c r="B56" s="2" t="s">
        <v>121</v>
      </c>
      <c r="C56" s="2" t="s">
        <v>13</v>
      </c>
      <c r="D56" s="2" t="s">
        <v>14</v>
      </c>
      <c r="E56" s="2" t="s">
        <v>55</v>
      </c>
      <c r="F56" s="2">
        <v>80.599999999999994</v>
      </c>
      <c r="G56" s="2">
        <v>53</v>
      </c>
      <c r="H56" s="2">
        <v>76.900000000000006</v>
      </c>
      <c r="I56" s="2">
        <v>76</v>
      </c>
      <c r="J56" s="2"/>
      <c r="K56" s="2">
        <v>43.5</v>
      </c>
      <c r="L56">
        <f>F56*0.7+H56*0.2+I56*0.03+J56*0.04+K56*0.03</f>
        <v>75.385000000000005</v>
      </c>
      <c r="M56" s="2">
        <v>55</v>
      </c>
    </row>
    <row r="57" spans="1:13" x14ac:dyDescent="0.15">
      <c r="A57" s="2" t="s">
        <v>126</v>
      </c>
      <c r="B57" s="2" t="s">
        <v>127</v>
      </c>
      <c r="C57" s="2" t="s">
        <v>13</v>
      </c>
      <c r="D57" s="2" t="s">
        <v>14</v>
      </c>
      <c r="E57" s="2" t="s">
        <v>20</v>
      </c>
      <c r="F57" s="2">
        <v>79.8</v>
      </c>
      <c r="G57" s="2">
        <v>56</v>
      </c>
      <c r="H57" s="2">
        <v>78.2</v>
      </c>
      <c r="I57" s="2">
        <v>78</v>
      </c>
      <c r="J57" s="2"/>
      <c r="K57" s="2">
        <v>45.9</v>
      </c>
      <c r="L57">
        <f>F57*0.7+H57*0.2+I57*0.03+J57*0.04+K57*0.03</f>
        <v>75.216999999999999</v>
      </c>
      <c r="M57" s="2">
        <v>56</v>
      </c>
    </row>
    <row r="58" spans="1:13" x14ac:dyDescent="0.15">
      <c r="A58" s="2" t="s">
        <v>128</v>
      </c>
      <c r="B58" s="2" t="s">
        <v>129</v>
      </c>
      <c r="C58" s="2" t="s">
        <v>13</v>
      </c>
      <c r="D58" s="2" t="s">
        <v>14</v>
      </c>
      <c r="E58" s="2" t="s">
        <v>20</v>
      </c>
      <c r="F58" s="2">
        <v>79.400000000000006</v>
      </c>
      <c r="G58" s="2">
        <v>57</v>
      </c>
      <c r="H58" s="2">
        <v>75.599999999999994</v>
      </c>
      <c r="I58" s="2">
        <v>75</v>
      </c>
      <c r="J58" s="2"/>
      <c r="K58" s="2">
        <v>54</v>
      </c>
      <c r="L58">
        <f>F58*0.7+H58*0.2+I58*0.03+J58*0.04+K58*0.03</f>
        <v>74.570000000000007</v>
      </c>
      <c r="M58" s="2">
        <v>57</v>
      </c>
    </row>
    <row r="59" spans="1:13" x14ac:dyDescent="0.15">
      <c r="A59" s="2" t="s">
        <v>130</v>
      </c>
      <c r="B59" s="2" t="s">
        <v>131</v>
      </c>
      <c r="C59" s="2" t="s">
        <v>13</v>
      </c>
      <c r="D59" s="2" t="s">
        <v>14</v>
      </c>
      <c r="E59" s="2" t="s">
        <v>55</v>
      </c>
      <c r="F59" s="2">
        <v>79.099999999999994</v>
      </c>
      <c r="G59" s="2">
        <v>58</v>
      </c>
      <c r="H59" s="2">
        <v>78.2</v>
      </c>
      <c r="I59" s="2">
        <v>73</v>
      </c>
      <c r="J59" s="2"/>
      <c r="K59" s="2">
        <v>42.9</v>
      </c>
      <c r="L59">
        <f>F59*0.7+H59*0.2+I59*0.03+J59*0.04+K59*0.03</f>
        <v>74.486999999999995</v>
      </c>
      <c r="M59" s="2">
        <v>58</v>
      </c>
    </row>
    <row r="60" spans="1:13" x14ac:dyDescent="0.15">
      <c r="A60" s="2" t="s">
        <v>138</v>
      </c>
      <c r="B60" s="2" t="s">
        <v>139</v>
      </c>
      <c r="C60" s="2" t="s">
        <v>13</v>
      </c>
      <c r="D60" s="2" t="s">
        <v>14</v>
      </c>
      <c r="E60" s="2" t="s">
        <v>55</v>
      </c>
      <c r="F60" s="2">
        <v>78.2</v>
      </c>
      <c r="G60" s="2">
        <v>61</v>
      </c>
      <c r="H60" s="2">
        <v>77</v>
      </c>
      <c r="I60" s="2">
        <v>84</v>
      </c>
      <c r="J60" s="2"/>
      <c r="K60" s="2">
        <v>45</v>
      </c>
      <c r="L60">
        <f>F60*0.7+H60*0.2+I60*0.03+J60*0.04+K60*0.03</f>
        <v>74.009999999999991</v>
      </c>
      <c r="M60" s="2">
        <v>59</v>
      </c>
    </row>
    <row r="61" spans="1:13" x14ac:dyDescent="0.15">
      <c r="A61" s="2" t="s">
        <v>132</v>
      </c>
      <c r="B61" s="2" t="s">
        <v>133</v>
      </c>
      <c r="C61" s="2" t="s">
        <v>13</v>
      </c>
      <c r="D61" s="2" t="s">
        <v>14</v>
      </c>
      <c r="E61" s="2" t="s">
        <v>55</v>
      </c>
      <c r="F61" s="2">
        <v>78.5</v>
      </c>
      <c r="G61" s="2">
        <v>59</v>
      </c>
      <c r="H61" s="2">
        <v>76.5</v>
      </c>
      <c r="I61" s="2">
        <v>74</v>
      </c>
      <c r="J61" s="2"/>
      <c r="K61" s="2">
        <v>41.4</v>
      </c>
      <c r="L61">
        <f>F61*0.7+H61*0.2+I61*0.03+J61*0.04+K61*0.03</f>
        <v>73.712000000000003</v>
      </c>
      <c r="M61" s="2">
        <v>60</v>
      </c>
    </row>
    <row r="62" spans="1:13" x14ac:dyDescent="0.15">
      <c r="A62" s="2" t="s">
        <v>136</v>
      </c>
      <c r="B62" s="2" t="s">
        <v>137</v>
      </c>
      <c r="C62" s="2" t="s">
        <v>13</v>
      </c>
      <c r="D62" s="2" t="s">
        <v>14</v>
      </c>
      <c r="E62" s="2" t="s">
        <v>20</v>
      </c>
      <c r="F62" s="2">
        <v>78.2</v>
      </c>
      <c r="G62" s="2">
        <v>61</v>
      </c>
      <c r="H62" s="2">
        <v>75</v>
      </c>
      <c r="I62" s="2">
        <v>80</v>
      </c>
      <c r="J62" s="2"/>
      <c r="K62" s="2">
        <v>51.3</v>
      </c>
      <c r="L62">
        <f>F62*0.7+H62*0.2+I62*0.03+J62*0.04+K62*0.03</f>
        <v>73.679000000000016</v>
      </c>
      <c r="M62" s="2">
        <v>61</v>
      </c>
    </row>
    <row r="63" spans="1:13" x14ac:dyDescent="0.15">
      <c r="A63" s="2" t="s">
        <v>142</v>
      </c>
      <c r="B63" s="2" t="s">
        <v>143</v>
      </c>
      <c r="C63" s="2" t="s">
        <v>13</v>
      </c>
      <c r="D63" s="2" t="s">
        <v>14</v>
      </c>
      <c r="E63" s="2" t="s">
        <v>20</v>
      </c>
      <c r="F63" s="2">
        <v>78</v>
      </c>
      <c r="G63" s="2">
        <v>63</v>
      </c>
      <c r="H63" s="2">
        <v>76</v>
      </c>
      <c r="I63" s="2">
        <v>78</v>
      </c>
      <c r="J63" s="2"/>
      <c r="K63" s="2">
        <v>46.5</v>
      </c>
      <c r="L63">
        <f>F63*0.7+H63*0.2+I63*0.03+J63*0.04+K63*0.03</f>
        <v>73.534999999999997</v>
      </c>
      <c r="M63" s="2">
        <v>62</v>
      </c>
    </row>
    <row r="64" spans="1:13" x14ac:dyDescent="0.15">
      <c r="A64" s="2" t="s">
        <v>134</v>
      </c>
      <c r="B64" s="2" t="s">
        <v>135</v>
      </c>
      <c r="C64" s="2" t="s">
        <v>13</v>
      </c>
      <c r="D64" s="2" t="s">
        <v>14</v>
      </c>
      <c r="E64" s="2" t="s">
        <v>55</v>
      </c>
      <c r="F64" s="2">
        <v>78.3</v>
      </c>
      <c r="G64" s="2">
        <v>60</v>
      </c>
      <c r="H64" s="2">
        <v>73.400000000000006</v>
      </c>
      <c r="I64" s="2">
        <v>74</v>
      </c>
      <c r="J64" s="2"/>
      <c r="K64" s="2">
        <v>54</v>
      </c>
      <c r="L64">
        <f>F64*0.7+H64*0.2+I64*0.03+J64*0.04+K64*0.03</f>
        <v>73.33</v>
      </c>
      <c r="M64" s="2">
        <v>63</v>
      </c>
    </row>
    <row r="65" spans="1:13" x14ac:dyDescent="0.15">
      <c r="A65" s="2" t="s">
        <v>140</v>
      </c>
      <c r="B65" s="2" t="s">
        <v>141</v>
      </c>
      <c r="C65" s="2" t="s">
        <v>13</v>
      </c>
      <c r="D65" s="2" t="s">
        <v>14</v>
      </c>
      <c r="E65" s="2" t="s">
        <v>20</v>
      </c>
      <c r="F65" s="2">
        <v>78</v>
      </c>
      <c r="G65" s="2">
        <v>63</v>
      </c>
      <c r="H65" s="2">
        <v>74.400000000000006</v>
      </c>
      <c r="I65" s="2">
        <v>74</v>
      </c>
      <c r="J65" s="2"/>
      <c r="K65" s="2">
        <v>54</v>
      </c>
      <c r="L65">
        <f>F65*0.7+H65*0.2+I65*0.03+J65*0.04+K65*0.03</f>
        <v>73.319999999999993</v>
      </c>
      <c r="M65" s="2">
        <v>64</v>
      </c>
    </row>
    <row r="66" spans="1:13" x14ac:dyDescent="0.15">
      <c r="A66" s="2" t="s">
        <v>144</v>
      </c>
      <c r="B66" s="2" t="s">
        <v>145</v>
      </c>
      <c r="C66" s="2" t="s">
        <v>13</v>
      </c>
      <c r="D66" s="2" t="s">
        <v>14</v>
      </c>
      <c r="E66" s="2" t="s">
        <v>20</v>
      </c>
      <c r="F66" s="2">
        <v>77.7</v>
      </c>
      <c r="G66" s="2">
        <v>65</v>
      </c>
      <c r="H66" s="2">
        <v>74.2</v>
      </c>
      <c r="I66" s="2">
        <v>81</v>
      </c>
      <c r="J66" s="2"/>
      <c r="K66" s="2">
        <v>47.4</v>
      </c>
      <c r="L66">
        <f>F66*0.7+H66*0.2+I66*0.03+J66*0.04+K66*0.03</f>
        <v>73.081999999999994</v>
      </c>
      <c r="M66" s="2">
        <v>65</v>
      </c>
    </row>
    <row r="67" spans="1:13" x14ac:dyDescent="0.15">
      <c r="A67" s="2" t="s">
        <v>146</v>
      </c>
      <c r="B67" s="2" t="s">
        <v>147</v>
      </c>
      <c r="C67" s="2" t="s">
        <v>13</v>
      </c>
      <c r="D67" s="2" t="s">
        <v>14</v>
      </c>
      <c r="E67" s="2" t="s">
        <v>55</v>
      </c>
      <c r="F67" s="2">
        <v>77.3</v>
      </c>
      <c r="G67" s="2">
        <v>66</v>
      </c>
      <c r="H67" s="2">
        <v>75.599999999999994</v>
      </c>
      <c r="I67" s="2">
        <v>79</v>
      </c>
      <c r="J67" s="2"/>
      <c r="K67" s="2">
        <v>47.1</v>
      </c>
      <c r="L67">
        <f>F67*0.7+H67*0.2+I67*0.03+J67*0.04+K67*0.03</f>
        <v>73.012999999999991</v>
      </c>
      <c r="M67" s="2">
        <v>66</v>
      </c>
    </row>
    <row r="68" spans="1:13" x14ac:dyDescent="0.15">
      <c r="A68" s="2" t="s">
        <v>148</v>
      </c>
      <c r="B68" s="2" t="s">
        <v>149</v>
      </c>
      <c r="C68" s="2" t="s">
        <v>13</v>
      </c>
      <c r="D68" s="2" t="s">
        <v>14</v>
      </c>
      <c r="E68" s="2" t="s">
        <v>55</v>
      </c>
      <c r="F68" s="2">
        <v>77</v>
      </c>
      <c r="G68" s="2">
        <v>67</v>
      </c>
      <c r="H68" s="2">
        <v>73.7</v>
      </c>
      <c r="I68" s="2">
        <v>85</v>
      </c>
      <c r="J68" s="2"/>
      <c r="K68" s="2">
        <v>52.5</v>
      </c>
      <c r="L68">
        <f>F68*0.7+H68*0.2+I68*0.03+J68*0.04+K68*0.03</f>
        <v>72.765000000000001</v>
      </c>
      <c r="M68" s="2">
        <v>67</v>
      </c>
    </row>
    <row r="69" spans="1:13" x14ac:dyDescent="0.15">
      <c r="A69" s="2" t="s">
        <v>154</v>
      </c>
      <c r="B69" s="2" t="s">
        <v>155</v>
      </c>
      <c r="C69" s="2" t="s">
        <v>13</v>
      </c>
      <c r="D69" s="2" t="s">
        <v>14</v>
      </c>
      <c r="E69" s="2" t="s">
        <v>20</v>
      </c>
      <c r="F69" s="2">
        <v>75.7</v>
      </c>
      <c r="G69" s="2">
        <v>70</v>
      </c>
      <c r="H69" s="2">
        <v>72.599999999999994</v>
      </c>
      <c r="I69" s="2">
        <v>75</v>
      </c>
      <c r="J69" s="2"/>
      <c r="K69" s="2">
        <v>89</v>
      </c>
      <c r="L69">
        <f>F69*0.7+H69*0.2+I69*0.03+J69*0.04+K69*0.03</f>
        <v>72.430000000000007</v>
      </c>
      <c r="M69" s="2">
        <v>68</v>
      </c>
    </row>
    <row r="70" spans="1:13" x14ac:dyDescent="0.15">
      <c r="A70" s="2" t="s">
        <v>150</v>
      </c>
      <c r="B70" s="2" t="s">
        <v>151</v>
      </c>
      <c r="C70" s="2" t="s">
        <v>13</v>
      </c>
      <c r="D70" s="2" t="s">
        <v>14</v>
      </c>
      <c r="E70" s="2" t="s">
        <v>20</v>
      </c>
      <c r="F70" s="2">
        <v>76.7</v>
      </c>
      <c r="G70" s="2">
        <v>68</v>
      </c>
      <c r="H70" s="2">
        <v>72.599999999999994</v>
      </c>
      <c r="I70" s="2">
        <v>72</v>
      </c>
      <c r="J70" s="2"/>
      <c r="K70" s="2">
        <v>54</v>
      </c>
      <c r="L70">
        <f>F70*0.7+H70*0.2+I70*0.03+J70*0.04+K70*0.03</f>
        <v>71.989999999999995</v>
      </c>
      <c r="M70" s="2">
        <v>69</v>
      </c>
    </row>
    <row r="71" spans="1:13" x14ac:dyDescent="0.15">
      <c r="A71" s="2" t="s">
        <v>152</v>
      </c>
      <c r="B71" s="2" t="s">
        <v>153</v>
      </c>
      <c r="C71" s="2" t="s">
        <v>13</v>
      </c>
      <c r="D71" s="2" t="s">
        <v>14</v>
      </c>
      <c r="E71" s="2" t="s">
        <v>55</v>
      </c>
      <c r="F71" s="2">
        <v>75.8</v>
      </c>
      <c r="G71" s="2">
        <v>69</v>
      </c>
      <c r="H71" s="2">
        <v>75.3</v>
      </c>
      <c r="I71" s="2">
        <v>73</v>
      </c>
      <c r="J71" s="2"/>
      <c r="K71" s="2">
        <v>48.9</v>
      </c>
      <c r="L71">
        <f>F71*0.7+H71*0.2+I71*0.03+J71*0.04+K71*0.03</f>
        <v>71.776999999999987</v>
      </c>
      <c r="M71" s="2">
        <v>70</v>
      </c>
    </row>
    <row r="72" spans="1:13" x14ac:dyDescent="0.15">
      <c r="A72" s="2" t="s">
        <v>156</v>
      </c>
      <c r="B72" s="2" t="s">
        <v>157</v>
      </c>
      <c r="C72" s="2" t="s">
        <v>13</v>
      </c>
      <c r="D72" s="2" t="s">
        <v>14</v>
      </c>
      <c r="E72" s="2" t="s">
        <v>20</v>
      </c>
      <c r="F72" s="2">
        <v>75.5</v>
      </c>
      <c r="G72" s="2">
        <v>71</v>
      </c>
      <c r="H72" s="2">
        <v>69.400000000000006</v>
      </c>
      <c r="I72" s="2">
        <v>77</v>
      </c>
      <c r="J72" s="2"/>
      <c r="K72" s="2">
        <v>52.5</v>
      </c>
      <c r="L72">
        <f>F72*0.7+H72*0.2+I72*0.03+J72*0.04+K72*0.03</f>
        <v>70.614999999999995</v>
      </c>
      <c r="M72" s="2">
        <v>71</v>
      </c>
    </row>
    <row r="73" spans="1:13" x14ac:dyDescent="0.15">
      <c r="A73" s="2" t="s">
        <v>158</v>
      </c>
      <c r="B73" s="2" t="s">
        <v>159</v>
      </c>
      <c r="C73" s="2" t="s">
        <v>13</v>
      </c>
      <c r="D73" s="2" t="s">
        <v>14</v>
      </c>
      <c r="E73" s="2" t="s">
        <v>20</v>
      </c>
      <c r="F73" s="2">
        <v>75.5</v>
      </c>
      <c r="G73" s="2">
        <v>71</v>
      </c>
      <c r="H73" s="2">
        <v>66.599999999999994</v>
      </c>
      <c r="I73" s="2">
        <v>90</v>
      </c>
      <c r="J73" s="2"/>
      <c r="K73" s="2">
        <v>50.4</v>
      </c>
      <c r="L73">
        <f>F73*0.7+H73*0.2+I73*0.03+J73*0.04+K73*0.03</f>
        <v>70.381999999999991</v>
      </c>
      <c r="M73" s="2">
        <v>72</v>
      </c>
    </row>
    <row r="74" spans="1:13" x14ac:dyDescent="0.15">
      <c r="A74" s="2" t="s">
        <v>160</v>
      </c>
      <c r="B74" s="2" t="s">
        <v>161</v>
      </c>
      <c r="C74" s="2" t="s">
        <v>13</v>
      </c>
      <c r="D74" s="2" t="s">
        <v>14</v>
      </c>
      <c r="E74" s="2" t="s">
        <v>55</v>
      </c>
      <c r="F74" s="2">
        <v>74.900000000000006</v>
      </c>
      <c r="G74" s="2">
        <v>73</v>
      </c>
      <c r="H74" s="2">
        <v>70</v>
      </c>
      <c r="I74" s="2">
        <v>74</v>
      </c>
      <c r="J74" s="2"/>
      <c r="K74" s="2">
        <v>51.3</v>
      </c>
      <c r="L74">
        <f>F74*0.7+H74*0.2+I74*0.03+J74*0.04+K74*0.03</f>
        <v>70.189000000000007</v>
      </c>
      <c r="M74" s="2">
        <v>73</v>
      </c>
    </row>
    <row r="75" spans="1:13" x14ac:dyDescent="0.15">
      <c r="A75" s="2" t="s">
        <v>164</v>
      </c>
      <c r="B75" s="2" t="s">
        <v>165</v>
      </c>
      <c r="C75" s="2" t="s">
        <v>13</v>
      </c>
      <c r="D75" s="2" t="s">
        <v>14</v>
      </c>
      <c r="E75" s="2" t="s">
        <v>55</v>
      </c>
      <c r="F75" s="2">
        <v>74.7</v>
      </c>
      <c r="G75" s="2">
        <v>75</v>
      </c>
      <c r="H75" s="2">
        <v>68.5</v>
      </c>
      <c r="I75" s="2">
        <v>78</v>
      </c>
      <c r="J75" s="2"/>
      <c r="K75" s="2">
        <v>52.5</v>
      </c>
      <c r="L75">
        <f>F75*0.7+H75*0.2+I75*0.03+J75*0.04+K75*0.03</f>
        <v>69.905000000000001</v>
      </c>
      <c r="M75" s="2">
        <v>74</v>
      </c>
    </row>
    <row r="76" spans="1:13" x14ac:dyDescent="0.15">
      <c r="A76" s="2" t="s">
        <v>166</v>
      </c>
      <c r="B76" s="2" t="s">
        <v>167</v>
      </c>
      <c r="C76" s="2" t="s">
        <v>13</v>
      </c>
      <c r="D76" s="2" t="s">
        <v>14</v>
      </c>
      <c r="E76" s="2" t="s">
        <v>55</v>
      </c>
      <c r="F76" s="2">
        <v>74.400000000000006</v>
      </c>
      <c r="G76" s="2">
        <v>76</v>
      </c>
      <c r="H76" s="2">
        <v>68.400000000000006</v>
      </c>
      <c r="I76" s="2">
        <v>71</v>
      </c>
      <c r="J76" s="2"/>
      <c r="K76" s="2">
        <v>52.5</v>
      </c>
      <c r="L76">
        <f>F76*0.7+H76*0.2+I76*0.03+J76*0.04+K76*0.03</f>
        <v>69.465000000000003</v>
      </c>
      <c r="M76" s="2">
        <v>75</v>
      </c>
    </row>
    <row r="77" spans="1:13" x14ac:dyDescent="0.15">
      <c r="A77" s="2" t="s">
        <v>162</v>
      </c>
      <c r="B77" s="2" t="s">
        <v>163</v>
      </c>
      <c r="C77" s="2" t="s">
        <v>13</v>
      </c>
      <c r="D77" s="2" t="s">
        <v>14</v>
      </c>
      <c r="E77" s="2" t="s">
        <v>20</v>
      </c>
      <c r="F77" s="2">
        <v>74.8</v>
      </c>
      <c r="G77" s="2">
        <v>74</v>
      </c>
      <c r="H77" s="2">
        <v>64</v>
      </c>
      <c r="I77" s="2">
        <v>81</v>
      </c>
      <c r="J77" s="2"/>
      <c r="K77" s="2">
        <v>48.6</v>
      </c>
      <c r="L77">
        <f>F77*0.7+H77*0.2+I77*0.03+J77*0.04+K77*0.03</f>
        <v>69.048000000000002</v>
      </c>
      <c r="M77" s="2">
        <v>76</v>
      </c>
    </row>
    <row r="78" spans="1:13" x14ac:dyDescent="0.15">
      <c r="A78" s="2" t="s">
        <v>168</v>
      </c>
      <c r="B78" s="2" t="s">
        <v>169</v>
      </c>
      <c r="C78" s="2" t="s">
        <v>13</v>
      </c>
      <c r="D78" s="2" t="s">
        <v>14</v>
      </c>
      <c r="E78" s="2" t="s">
        <v>20</v>
      </c>
      <c r="F78" s="2">
        <v>74.2</v>
      </c>
      <c r="G78" s="2">
        <v>77</v>
      </c>
      <c r="H78" s="2">
        <v>66.7</v>
      </c>
      <c r="I78" s="2">
        <v>71</v>
      </c>
      <c r="J78" s="2"/>
      <c r="K78" s="2">
        <v>42</v>
      </c>
      <c r="L78">
        <f>F78*0.7+H78*0.2+I78*0.03+J78*0.04+K78*0.03</f>
        <v>68.67</v>
      </c>
      <c r="M78" s="2">
        <v>77</v>
      </c>
    </row>
    <row r="79" spans="1:13" x14ac:dyDescent="0.15">
      <c r="A79" s="2" t="s">
        <v>174</v>
      </c>
      <c r="B79" s="2" t="s">
        <v>175</v>
      </c>
      <c r="C79" s="2" t="s">
        <v>13</v>
      </c>
      <c r="D79" s="2" t="s">
        <v>14</v>
      </c>
      <c r="E79" s="2" t="s">
        <v>55</v>
      </c>
      <c r="F79" s="2">
        <v>71.8</v>
      </c>
      <c r="G79" s="2">
        <v>80</v>
      </c>
      <c r="H79" s="2">
        <v>72.099999999999994</v>
      </c>
      <c r="I79" s="2">
        <v>80</v>
      </c>
      <c r="J79" s="2"/>
      <c r="K79" s="2">
        <v>52.5</v>
      </c>
      <c r="L79">
        <f>F79*0.7+H79*0.2+I79*0.03+J79*0.04+K79*0.03</f>
        <v>68.655000000000001</v>
      </c>
      <c r="M79" s="2">
        <v>78</v>
      </c>
    </row>
    <row r="80" spans="1:13" x14ac:dyDescent="0.15">
      <c r="A80" s="2" t="s">
        <v>170</v>
      </c>
      <c r="B80" s="2" t="s">
        <v>171</v>
      </c>
      <c r="C80" s="2" t="s">
        <v>13</v>
      </c>
      <c r="D80" s="2" t="s">
        <v>14</v>
      </c>
      <c r="E80" s="2" t="s">
        <v>55</v>
      </c>
      <c r="F80" s="2">
        <v>73</v>
      </c>
      <c r="G80" s="2">
        <v>78</v>
      </c>
      <c r="H80" s="2">
        <v>67</v>
      </c>
      <c r="I80" s="2">
        <v>71</v>
      </c>
      <c r="J80" s="2"/>
      <c r="K80" s="2">
        <v>54</v>
      </c>
      <c r="L80">
        <f>F80*0.7+H80*0.2+I80*0.03+J80*0.04+K80*0.03</f>
        <v>68.25</v>
      </c>
      <c r="M80" s="2">
        <v>79</v>
      </c>
    </row>
    <row r="81" spans="1:13" x14ac:dyDescent="0.15">
      <c r="A81" s="2" t="s">
        <v>172</v>
      </c>
      <c r="B81" s="2" t="s">
        <v>173</v>
      </c>
      <c r="C81" s="2" t="s">
        <v>13</v>
      </c>
      <c r="D81" s="2" t="s">
        <v>14</v>
      </c>
      <c r="E81" s="2" t="s">
        <v>20</v>
      </c>
      <c r="F81" s="2">
        <v>72.2</v>
      </c>
      <c r="G81" s="2">
        <v>79</v>
      </c>
      <c r="H81" s="2">
        <v>64.099999999999994</v>
      </c>
      <c r="I81" s="2">
        <v>83</v>
      </c>
      <c r="J81" s="2"/>
      <c r="K81" s="2">
        <v>47.4</v>
      </c>
      <c r="L81">
        <f>F81*0.7+H81*0.2+I81*0.03+J81*0.04+K81*0.03</f>
        <v>67.271999999999991</v>
      </c>
      <c r="M81" s="2">
        <v>80</v>
      </c>
    </row>
    <row r="82" spans="1:13" x14ac:dyDescent="0.15">
      <c r="A82" s="2" t="s">
        <v>180</v>
      </c>
      <c r="B82" s="2" t="s">
        <v>181</v>
      </c>
      <c r="C82" s="2" t="s">
        <v>13</v>
      </c>
      <c r="D82" s="2" t="s">
        <v>14</v>
      </c>
      <c r="E82" s="2" t="s">
        <v>55</v>
      </c>
      <c r="F82" s="2">
        <v>70.900000000000006</v>
      </c>
      <c r="G82" s="2">
        <v>83</v>
      </c>
      <c r="H82" s="2">
        <v>64.2</v>
      </c>
      <c r="I82" s="2">
        <v>75</v>
      </c>
      <c r="J82" s="2"/>
      <c r="K82" s="2">
        <v>52.5</v>
      </c>
      <c r="L82">
        <f>F82*0.7+H82*0.2+I82*0.03+J82*0.04+K82*0.03</f>
        <v>66.295000000000002</v>
      </c>
      <c r="M82" s="2">
        <v>81</v>
      </c>
    </row>
    <row r="83" spans="1:13" x14ac:dyDescent="0.15">
      <c r="A83" s="2" t="s">
        <v>176</v>
      </c>
      <c r="B83" s="2" t="s">
        <v>177</v>
      </c>
      <c r="C83" s="2" t="s">
        <v>13</v>
      </c>
      <c r="D83" s="2" t="s">
        <v>14</v>
      </c>
      <c r="E83" s="2" t="s">
        <v>55</v>
      </c>
      <c r="F83" s="2">
        <v>71.400000000000006</v>
      </c>
      <c r="G83" s="2">
        <v>81</v>
      </c>
      <c r="H83" s="2">
        <v>64.099999999999994</v>
      </c>
      <c r="I83" s="2">
        <v>69</v>
      </c>
      <c r="J83" s="2"/>
      <c r="K83" s="2">
        <v>45.9</v>
      </c>
      <c r="L83">
        <f>F83*0.7+H83*0.2+I83*0.03+J83*0.04+K83*0.03</f>
        <v>66.247</v>
      </c>
      <c r="M83" s="2">
        <v>82</v>
      </c>
    </row>
    <row r="84" spans="1:13" x14ac:dyDescent="0.15">
      <c r="A84" s="2" t="s">
        <v>178</v>
      </c>
      <c r="B84" s="2" t="s">
        <v>179</v>
      </c>
      <c r="C84" s="2" t="s">
        <v>13</v>
      </c>
      <c r="D84" s="2" t="s">
        <v>14</v>
      </c>
      <c r="E84" s="2" t="s">
        <v>55</v>
      </c>
      <c r="F84" s="2">
        <v>71.400000000000006</v>
      </c>
      <c r="G84" s="2">
        <v>81</v>
      </c>
      <c r="H84" s="2">
        <v>60.2</v>
      </c>
      <c r="I84" s="2">
        <v>85</v>
      </c>
      <c r="J84" s="2"/>
      <c r="K84" s="2">
        <v>54</v>
      </c>
      <c r="L84">
        <f>F84*0.7+H84*0.2+I84*0.03+J84*0.04+K84*0.03</f>
        <v>66.190000000000012</v>
      </c>
      <c r="M84" s="2">
        <v>83</v>
      </c>
    </row>
    <row r="85" spans="1:13" x14ac:dyDescent="0.15">
      <c r="A85" s="2" t="s">
        <v>186</v>
      </c>
      <c r="B85" s="2" t="s">
        <v>187</v>
      </c>
      <c r="C85" s="2" t="s">
        <v>13</v>
      </c>
      <c r="D85" s="2" t="s">
        <v>14</v>
      </c>
      <c r="E85" s="2" t="s">
        <v>55</v>
      </c>
      <c r="F85" s="2">
        <v>69.099999999999994</v>
      </c>
      <c r="G85" s="2">
        <v>86</v>
      </c>
      <c r="H85" s="2">
        <v>70.099999999999994</v>
      </c>
      <c r="I85" s="2">
        <v>71</v>
      </c>
      <c r="J85" s="2"/>
      <c r="K85" s="2">
        <v>47.4</v>
      </c>
      <c r="L85">
        <f>F85*0.7+H85*0.2+I85*0.03+J85*0.04+K85*0.03</f>
        <v>65.941999999999979</v>
      </c>
      <c r="M85" s="2">
        <v>84</v>
      </c>
    </row>
    <row r="86" spans="1:13" x14ac:dyDescent="0.15">
      <c r="A86" s="2" t="s">
        <v>182</v>
      </c>
      <c r="B86" s="2" t="s">
        <v>183</v>
      </c>
      <c r="C86" s="2" t="s">
        <v>13</v>
      </c>
      <c r="D86" s="2" t="s">
        <v>14</v>
      </c>
      <c r="E86" s="2" t="s">
        <v>55</v>
      </c>
      <c r="F86" s="2">
        <v>70.400000000000006</v>
      </c>
      <c r="G86" s="2">
        <v>84</v>
      </c>
      <c r="H86" s="2">
        <v>61.4</v>
      </c>
      <c r="I86" s="2">
        <v>71</v>
      </c>
      <c r="J86" s="2"/>
      <c r="K86" s="2">
        <v>54</v>
      </c>
      <c r="L86">
        <f>F86*0.7+H86*0.2+I86*0.03+J86*0.04+K86*0.03</f>
        <v>65.31</v>
      </c>
      <c r="M86" s="2">
        <v>85</v>
      </c>
    </row>
    <row r="87" spans="1:13" x14ac:dyDescent="0.15">
      <c r="A87" s="2" t="s">
        <v>184</v>
      </c>
      <c r="B87" s="2" t="s">
        <v>185</v>
      </c>
      <c r="C87" s="2" t="s">
        <v>13</v>
      </c>
      <c r="D87" s="2" t="s">
        <v>14</v>
      </c>
      <c r="E87" s="2" t="s">
        <v>20</v>
      </c>
      <c r="F87" s="2">
        <v>69.599999999999994</v>
      </c>
      <c r="G87" s="2">
        <v>85</v>
      </c>
      <c r="H87" s="2">
        <v>60</v>
      </c>
      <c r="I87" s="2">
        <v>74</v>
      </c>
      <c r="J87" s="2"/>
      <c r="K87" s="2">
        <v>48.6</v>
      </c>
      <c r="L87">
        <f>F87*0.7+H87*0.2+I87*0.03+J87*0.04+K87*0.03</f>
        <v>64.397999999999996</v>
      </c>
      <c r="M87" s="2">
        <v>86</v>
      </c>
    </row>
    <row r="88" spans="1:13" x14ac:dyDescent="0.15">
      <c r="A88" s="2" t="s">
        <v>188</v>
      </c>
      <c r="B88" s="2" t="s">
        <v>189</v>
      </c>
      <c r="C88" s="2" t="s">
        <v>13</v>
      </c>
      <c r="D88" s="2" t="s">
        <v>14</v>
      </c>
      <c r="E88" s="2" t="s">
        <v>20</v>
      </c>
      <c r="F88" s="2">
        <v>67.900000000000006</v>
      </c>
      <c r="G88" s="2">
        <v>87</v>
      </c>
      <c r="H88" s="2">
        <v>61.2</v>
      </c>
      <c r="I88" s="2">
        <v>65</v>
      </c>
      <c r="J88" s="2"/>
      <c r="K88" s="2">
        <v>52.5</v>
      </c>
      <c r="L88">
        <f>F88*0.7+H88*0.2+I88*0.03+J88*0.04+K88*0.03</f>
        <v>63.295000000000009</v>
      </c>
      <c r="M88" s="2">
        <v>87</v>
      </c>
    </row>
    <row r="89" spans="1:13" x14ac:dyDescent="0.15">
      <c r="A89" s="2" t="s">
        <v>190</v>
      </c>
      <c r="B89" s="2" t="s">
        <v>191</v>
      </c>
      <c r="C89" s="2" t="s">
        <v>13</v>
      </c>
      <c r="D89" s="2" t="s">
        <v>14</v>
      </c>
      <c r="E89" s="2" t="s">
        <v>55</v>
      </c>
      <c r="F89" s="2">
        <v>65.900000000000006</v>
      </c>
      <c r="G89" s="2">
        <v>88</v>
      </c>
      <c r="H89" s="2">
        <v>54.7</v>
      </c>
      <c r="I89" s="2">
        <v>63</v>
      </c>
      <c r="J89" s="2"/>
      <c r="K89" s="2">
        <v>47.4</v>
      </c>
      <c r="L89">
        <f>F89*0.7+H89*0.2+I89*0.03+J89*0.04+K89*0.03</f>
        <v>60.382000000000005</v>
      </c>
      <c r="M89" s="2">
        <v>88</v>
      </c>
    </row>
    <row r="90" spans="1:13" x14ac:dyDescent="0.15">
      <c r="A90" s="2" t="s">
        <v>192</v>
      </c>
      <c r="B90" s="2" t="s">
        <v>193</v>
      </c>
      <c r="C90" s="2" t="s">
        <v>13</v>
      </c>
      <c r="D90" s="2" t="s">
        <v>14</v>
      </c>
      <c r="E90" s="2" t="s">
        <v>20</v>
      </c>
      <c r="F90" s="2">
        <v>61.9</v>
      </c>
      <c r="G90" s="2">
        <v>89</v>
      </c>
      <c r="H90" s="2">
        <v>59</v>
      </c>
      <c r="I90" s="2">
        <v>73</v>
      </c>
      <c r="J90" s="2"/>
      <c r="K90" s="2">
        <v>44.7</v>
      </c>
      <c r="L90">
        <f>F90*0.7+H90*0.2+I90*0.03+J90*0.04+K90*0.03</f>
        <v>58.660999999999994</v>
      </c>
      <c r="M90" s="2">
        <v>89</v>
      </c>
    </row>
    <row r="91" spans="1:13" x14ac:dyDescent="0.15">
      <c r="A91" s="2" t="s">
        <v>194</v>
      </c>
      <c r="B91" s="2" t="s">
        <v>195</v>
      </c>
      <c r="C91" s="2" t="s">
        <v>13</v>
      </c>
      <c r="D91" s="2" t="s">
        <v>14</v>
      </c>
      <c r="E91" s="2" t="s">
        <v>20</v>
      </c>
      <c r="F91" s="2">
        <v>50.8</v>
      </c>
      <c r="G91" s="2">
        <v>90</v>
      </c>
      <c r="H91" s="2">
        <v>39.799999999999997</v>
      </c>
      <c r="I91" s="2">
        <v>54</v>
      </c>
      <c r="J91" s="2"/>
      <c r="K91" s="2">
        <v>43.8</v>
      </c>
      <c r="L91">
        <f>F91*0.7+H91*0.2+I91*0.03+J91*0.04+K91*0.03</f>
        <v>46.453999999999994</v>
      </c>
      <c r="M91" s="2">
        <v>90</v>
      </c>
    </row>
    <row r="92" spans="1:13" x14ac:dyDescent="0.15">
      <c r="A92" s="2" t="s">
        <v>196</v>
      </c>
      <c r="B92" s="2" t="s">
        <v>197</v>
      </c>
      <c r="C92" s="2" t="s">
        <v>13</v>
      </c>
      <c r="D92" s="2" t="s">
        <v>14</v>
      </c>
      <c r="E92" s="2" t="s">
        <v>55</v>
      </c>
      <c r="F92" s="2">
        <v>48.2</v>
      </c>
      <c r="G92" s="2">
        <v>91</v>
      </c>
      <c r="H92" s="2">
        <v>38</v>
      </c>
      <c r="I92" s="2">
        <v>65</v>
      </c>
      <c r="J92" s="2"/>
      <c r="K92" s="2">
        <v>36.9</v>
      </c>
      <c r="L92">
        <f>F92*0.7+H92*0.2+I92*0.03+J92*0.04+K92*0.03</f>
        <v>44.397000000000006</v>
      </c>
      <c r="M92" s="2">
        <v>91</v>
      </c>
    </row>
    <row r="93" spans="1:13" x14ac:dyDescent="0.15">
      <c r="A93" s="2" t="s">
        <v>198</v>
      </c>
      <c r="B93" s="2" t="s">
        <v>199</v>
      </c>
      <c r="C93" s="2" t="s">
        <v>13</v>
      </c>
      <c r="D93" s="2" t="s">
        <v>14</v>
      </c>
      <c r="E93" s="2" t="s">
        <v>20</v>
      </c>
      <c r="F93" s="2">
        <v>47.2</v>
      </c>
      <c r="G93" s="2">
        <v>92</v>
      </c>
      <c r="H93" s="2">
        <v>39.4</v>
      </c>
      <c r="I93" s="2">
        <v>26</v>
      </c>
      <c r="J93" s="2"/>
      <c r="K93" s="2">
        <v>47.4</v>
      </c>
      <c r="L93">
        <f>F93*0.7+H93*0.2+I93*0.03+J93*0.04+K93*0.03</f>
        <v>43.122</v>
      </c>
      <c r="M93" s="2">
        <v>92</v>
      </c>
    </row>
  </sheetData>
  <sortState ref="A2:M93">
    <sortCondition descending="1" ref="L1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L19" sqref="L19"/>
    </sheetView>
  </sheetViews>
  <sheetFormatPr defaultRowHeight="13.5" x14ac:dyDescent="0.15"/>
  <cols>
    <col min="1" max="10" width="15.75" customWidth="1"/>
    <col min="11" max="11" width="16.125" customWidth="1"/>
    <col min="12" max="12" width="15.7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ht="24" x14ac:dyDescent="0.15">
      <c r="A2" s="2" t="s">
        <v>296</v>
      </c>
      <c r="B2" s="2" t="s">
        <v>295</v>
      </c>
      <c r="C2" s="2" t="s">
        <v>13</v>
      </c>
      <c r="D2" s="2" t="s">
        <v>203</v>
      </c>
      <c r="E2" s="2" t="s">
        <v>206</v>
      </c>
      <c r="F2" s="2">
        <v>91.1</v>
      </c>
      <c r="G2" s="2">
        <v>1</v>
      </c>
      <c r="H2" s="2">
        <v>93.8</v>
      </c>
      <c r="I2" s="2">
        <v>92</v>
      </c>
      <c r="J2" s="2">
        <v>100</v>
      </c>
      <c r="K2" s="2">
        <v>67</v>
      </c>
      <c r="L2">
        <f>F2*0.7+H2*0.2+I2*0.03+J2*0.04+K2*0.03</f>
        <v>91.3</v>
      </c>
      <c r="M2" s="2">
        <v>1</v>
      </c>
    </row>
    <row r="3" spans="1:13" ht="24" x14ac:dyDescent="0.15">
      <c r="A3" s="2" t="s">
        <v>290</v>
      </c>
      <c r="B3" s="2" t="s">
        <v>289</v>
      </c>
      <c r="C3" s="2" t="s">
        <v>13</v>
      </c>
      <c r="D3" s="2" t="s">
        <v>203</v>
      </c>
      <c r="E3" s="2" t="s">
        <v>202</v>
      </c>
      <c r="F3" s="2">
        <v>88.2</v>
      </c>
      <c r="G3" s="2">
        <v>4</v>
      </c>
      <c r="H3" s="2">
        <v>90.5</v>
      </c>
      <c r="I3" s="2">
        <v>84</v>
      </c>
      <c r="J3" s="2">
        <v>80</v>
      </c>
      <c r="K3" s="2">
        <v>67</v>
      </c>
      <c r="L3">
        <f>F3*0.7+H3*0.2+I3*0.03+J3*0.04+K3*0.03</f>
        <v>87.570000000000007</v>
      </c>
      <c r="M3" s="2">
        <v>2</v>
      </c>
    </row>
    <row r="4" spans="1:13" ht="24" x14ac:dyDescent="0.15">
      <c r="A4" s="2" t="s">
        <v>280</v>
      </c>
      <c r="B4" s="2" t="s">
        <v>279</v>
      </c>
      <c r="C4" s="2" t="s">
        <v>13</v>
      </c>
      <c r="D4" s="2" t="s">
        <v>203</v>
      </c>
      <c r="E4" s="2" t="s">
        <v>202</v>
      </c>
      <c r="F4" s="2">
        <v>86.9</v>
      </c>
      <c r="G4" s="2">
        <v>9</v>
      </c>
      <c r="H4" s="2">
        <v>88.2</v>
      </c>
      <c r="I4" s="2">
        <v>85</v>
      </c>
      <c r="J4" s="2">
        <v>100</v>
      </c>
      <c r="K4" s="2">
        <v>81.5</v>
      </c>
      <c r="L4">
        <f>F4*0.7+H4*0.2+I4*0.03+J4*0.04+K4*0.03</f>
        <v>87.464999999999989</v>
      </c>
      <c r="M4" s="2">
        <v>3</v>
      </c>
    </row>
    <row r="5" spans="1:13" ht="24" x14ac:dyDescent="0.15">
      <c r="A5" s="2" t="s">
        <v>278</v>
      </c>
      <c r="B5" s="2" t="s">
        <v>277</v>
      </c>
      <c r="C5" s="2" t="s">
        <v>13</v>
      </c>
      <c r="D5" s="2" t="s">
        <v>203</v>
      </c>
      <c r="E5" s="2" t="s">
        <v>206</v>
      </c>
      <c r="F5" s="2">
        <v>86.8</v>
      </c>
      <c r="G5" s="2">
        <v>10</v>
      </c>
      <c r="H5" s="2">
        <v>88.1</v>
      </c>
      <c r="I5" s="2">
        <v>81</v>
      </c>
      <c r="J5" s="2">
        <v>97.5</v>
      </c>
      <c r="K5" s="2">
        <v>55.5</v>
      </c>
      <c r="L5" s="3">
        <f>F5*0.7+H5*0.2+I5*0.03+J5*0.04+K5*0.03</f>
        <v>86.375000000000014</v>
      </c>
      <c r="M5" s="2">
        <v>4</v>
      </c>
    </row>
    <row r="6" spans="1:13" ht="24" x14ac:dyDescent="0.15">
      <c r="A6" s="2" t="s">
        <v>276</v>
      </c>
      <c r="B6" s="2" t="s">
        <v>275</v>
      </c>
      <c r="C6" s="2" t="s">
        <v>13</v>
      </c>
      <c r="D6" s="2" t="s">
        <v>203</v>
      </c>
      <c r="E6" s="2" t="s">
        <v>202</v>
      </c>
      <c r="F6" s="2">
        <v>86.3</v>
      </c>
      <c r="G6" s="2">
        <v>11</v>
      </c>
      <c r="H6" s="2">
        <v>84.8</v>
      </c>
      <c r="I6" s="2">
        <v>90</v>
      </c>
      <c r="J6" s="2">
        <v>100</v>
      </c>
      <c r="K6" s="2">
        <v>74</v>
      </c>
      <c r="L6">
        <f>F6*0.7+H6*0.2+I6*0.03+J6*0.04+K6*0.03</f>
        <v>86.29</v>
      </c>
      <c r="M6" s="2">
        <v>5</v>
      </c>
    </row>
    <row r="7" spans="1:13" ht="24" x14ac:dyDescent="0.15">
      <c r="A7" s="2" t="s">
        <v>294</v>
      </c>
      <c r="B7" s="2" t="s">
        <v>293</v>
      </c>
      <c r="C7" s="2" t="s">
        <v>13</v>
      </c>
      <c r="D7" s="2" t="s">
        <v>203</v>
      </c>
      <c r="E7" s="2" t="s">
        <v>206</v>
      </c>
      <c r="F7" s="2">
        <v>89.7</v>
      </c>
      <c r="G7" s="2">
        <v>2</v>
      </c>
      <c r="H7" s="2">
        <v>92.4</v>
      </c>
      <c r="I7" s="2">
        <v>83</v>
      </c>
      <c r="J7" s="2">
        <v>0</v>
      </c>
      <c r="K7" s="2">
        <v>64</v>
      </c>
      <c r="L7">
        <f>F7*0.7+H7*0.2+I7*0.03+J7*0.04+K7*0.03</f>
        <v>85.679999999999993</v>
      </c>
      <c r="M7" s="2">
        <v>6</v>
      </c>
    </row>
    <row r="8" spans="1:13" ht="24" x14ac:dyDescent="0.15">
      <c r="A8" s="2" t="s">
        <v>292</v>
      </c>
      <c r="B8" s="2" t="s">
        <v>291</v>
      </c>
      <c r="C8" s="2" t="s">
        <v>13</v>
      </c>
      <c r="D8" s="2" t="s">
        <v>203</v>
      </c>
      <c r="E8" s="2" t="s">
        <v>202</v>
      </c>
      <c r="F8" s="2">
        <v>89.7</v>
      </c>
      <c r="G8" s="2">
        <v>2</v>
      </c>
      <c r="H8" s="2">
        <v>91.5</v>
      </c>
      <c r="I8" s="2">
        <v>95</v>
      </c>
      <c r="J8" s="2">
        <v>0</v>
      </c>
      <c r="K8" s="2">
        <v>55.3</v>
      </c>
      <c r="L8">
        <f>F8*0.7+H8*0.2+I8*0.03+J8*0.04+K8*0.03</f>
        <v>85.599000000000004</v>
      </c>
      <c r="M8" s="2">
        <v>7</v>
      </c>
    </row>
    <row r="9" spans="1:13" ht="24" x14ac:dyDescent="0.15">
      <c r="A9" s="2" t="s">
        <v>288</v>
      </c>
      <c r="B9" s="2" t="s">
        <v>287</v>
      </c>
      <c r="C9" s="2" t="s">
        <v>13</v>
      </c>
      <c r="D9" s="2" t="s">
        <v>203</v>
      </c>
      <c r="E9" s="2" t="s">
        <v>206</v>
      </c>
      <c r="F9" s="2">
        <v>88.2</v>
      </c>
      <c r="G9" s="2">
        <v>4</v>
      </c>
      <c r="H9" s="2">
        <v>89</v>
      </c>
      <c r="I9" s="2">
        <v>85</v>
      </c>
      <c r="J9" s="2"/>
      <c r="K9" s="2">
        <v>54</v>
      </c>
      <c r="L9">
        <f>F9*0.7+H9*0.2+I9*0.03+J9*0.04+K9*0.03</f>
        <v>83.71</v>
      </c>
      <c r="M9" s="2">
        <v>8</v>
      </c>
    </row>
    <row r="10" spans="1:13" ht="24" x14ac:dyDescent="0.15">
      <c r="A10" s="2" t="s">
        <v>286</v>
      </c>
      <c r="B10" s="2" t="s">
        <v>285</v>
      </c>
      <c r="C10" s="2" t="s">
        <v>13</v>
      </c>
      <c r="D10" s="2" t="s">
        <v>203</v>
      </c>
      <c r="E10" s="2" t="s">
        <v>206</v>
      </c>
      <c r="F10" s="2">
        <v>88</v>
      </c>
      <c r="G10" s="2">
        <v>6</v>
      </c>
      <c r="H10" s="2">
        <v>88.1</v>
      </c>
      <c r="I10" s="2">
        <v>95</v>
      </c>
      <c r="J10" s="2"/>
      <c r="K10" s="2">
        <v>52.5</v>
      </c>
      <c r="L10">
        <f>F10*0.7+H10*0.2+I10*0.03+J10*0.04+K10*0.03</f>
        <v>83.644999999999996</v>
      </c>
      <c r="M10" s="2">
        <v>9</v>
      </c>
    </row>
    <row r="11" spans="1:13" s="3" customFormat="1" ht="24" x14ac:dyDescent="0.15">
      <c r="A11" s="2" t="s">
        <v>284</v>
      </c>
      <c r="B11" s="2" t="s">
        <v>283</v>
      </c>
      <c r="C11" s="2" t="s">
        <v>13</v>
      </c>
      <c r="D11" s="2" t="s">
        <v>203</v>
      </c>
      <c r="E11" s="2" t="s">
        <v>206</v>
      </c>
      <c r="F11" s="2">
        <v>87.2</v>
      </c>
      <c r="G11" s="2">
        <v>7</v>
      </c>
      <c r="H11" s="2">
        <v>89.3</v>
      </c>
      <c r="I11" s="2">
        <v>78</v>
      </c>
      <c r="J11" s="2"/>
      <c r="K11" s="2">
        <v>54</v>
      </c>
      <c r="L11">
        <f>F11*0.7+H11*0.2+I11*0.03+J11*0.04+K11*0.03</f>
        <v>82.860000000000014</v>
      </c>
      <c r="M11" s="2">
        <v>10</v>
      </c>
    </row>
    <row r="12" spans="1:13" ht="24" x14ac:dyDescent="0.15">
      <c r="A12" s="2" t="s">
        <v>282</v>
      </c>
      <c r="B12" s="2" t="s">
        <v>281</v>
      </c>
      <c r="C12" s="2" t="s">
        <v>13</v>
      </c>
      <c r="D12" s="2" t="s">
        <v>203</v>
      </c>
      <c r="E12" s="2" t="s">
        <v>206</v>
      </c>
      <c r="F12" s="2">
        <v>87.1</v>
      </c>
      <c r="G12" s="2">
        <v>8</v>
      </c>
      <c r="H12" s="2">
        <v>88.1</v>
      </c>
      <c r="I12" s="2">
        <v>85</v>
      </c>
      <c r="J12" s="2"/>
      <c r="K12" s="2">
        <v>51.3</v>
      </c>
      <c r="L12">
        <f>F12*0.7+H12*0.2+I12*0.03+J12*0.04+K12*0.03</f>
        <v>82.678999999999988</v>
      </c>
      <c r="M12" s="2">
        <v>11</v>
      </c>
    </row>
    <row r="13" spans="1:13" ht="24" x14ac:dyDescent="0.15">
      <c r="A13" s="2" t="s">
        <v>274</v>
      </c>
      <c r="B13" s="2" t="s">
        <v>273</v>
      </c>
      <c r="C13" s="2" t="s">
        <v>13</v>
      </c>
      <c r="D13" s="2" t="s">
        <v>203</v>
      </c>
      <c r="E13" s="2" t="s">
        <v>202</v>
      </c>
      <c r="F13" s="2">
        <v>86.3</v>
      </c>
      <c r="G13" s="2">
        <v>11</v>
      </c>
      <c r="H13" s="2">
        <v>87.1</v>
      </c>
      <c r="I13" s="2">
        <v>80</v>
      </c>
      <c r="J13" s="2">
        <v>0</v>
      </c>
      <c r="K13" s="2">
        <v>67</v>
      </c>
      <c r="L13">
        <f>F13*0.7+H13*0.2+I13*0.03+J13*0.04+K13*0.03</f>
        <v>82.240000000000009</v>
      </c>
      <c r="M13" s="2">
        <v>12</v>
      </c>
    </row>
    <row r="14" spans="1:13" s="3" customFormat="1" ht="24" x14ac:dyDescent="0.15">
      <c r="A14" s="2" t="s">
        <v>272</v>
      </c>
      <c r="B14" s="2" t="s">
        <v>271</v>
      </c>
      <c r="C14" s="2" t="s">
        <v>13</v>
      </c>
      <c r="D14" s="2" t="s">
        <v>203</v>
      </c>
      <c r="E14" s="2" t="s">
        <v>206</v>
      </c>
      <c r="F14" s="2">
        <v>85.3</v>
      </c>
      <c r="G14" s="2">
        <v>13</v>
      </c>
      <c r="H14" s="2">
        <v>84.5</v>
      </c>
      <c r="I14" s="2">
        <v>95</v>
      </c>
      <c r="J14" s="2">
        <v>0</v>
      </c>
      <c r="K14" s="2">
        <v>57.3</v>
      </c>
      <c r="L14" s="3">
        <f>F14*0.7+H14*0.2+I14*0.03+J14*0.04+K14*0.03</f>
        <v>81.178999999999988</v>
      </c>
      <c r="M14" s="2">
        <v>13</v>
      </c>
    </row>
    <row r="15" spans="1:13" ht="24" x14ac:dyDescent="0.15">
      <c r="A15" s="2" t="s">
        <v>270</v>
      </c>
      <c r="B15" s="2" t="s">
        <v>269</v>
      </c>
      <c r="C15" s="2" t="s">
        <v>13</v>
      </c>
      <c r="D15" s="2" t="s">
        <v>203</v>
      </c>
      <c r="E15" s="2" t="s">
        <v>206</v>
      </c>
      <c r="F15" s="2">
        <v>85.3</v>
      </c>
      <c r="G15" s="2">
        <v>13</v>
      </c>
      <c r="H15" s="2">
        <v>86.6</v>
      </c>
      <c r="I15" s="2">
        <v>77</v>
      </c>
      <c r="J15" s="2"/>
      <c r="K15" s="2">
        <v>52.5</v>
      </c>
      <c r="L15">
        <f>F15*0.7+H15*0.2+I15*0.03+J15*0.04+K15*0.03</f>
        <v>80.915000000000006</v>
      </c>
      <c r="M15" s="2">
        <v>14</v>
      </c>
    </row>
    <row r="16" spans="1:13" ht="24" x14ac:dyDescent="0.15">
      <c r="A16" s="2" t="s">
        <v>268</v>
      </c>
      <c r="B16" s="2" t="s">
        <v>267</v>
      </c>
      <c r="C16" s="2" t="s">
        <v>13</v>
      </c>
      <c r="D16" s="2" t="s">
        <v>203</v>
      </c>
      <c r="E16" s="2" t="s">
        <v>202</v>
      </c>
      <c r="F16" s="2">
        <v>84.5</v>
      </c>
      <c r="G16" s="2">
        <v>15</v>
      </c>
      <c r="H16" s="2">
        <v>83.9</v>
      </c>
      <c r="I16" s="2">
        <v>83</v>
      </c>
      <c r="J16" s="2"/>
      <c r="K16" s="2">
        <v>54</v>
      </c>
      <c r="L16">
        <f>F16*0.7+H16*0.2+I16*0.03+J16*0.04+K16*0.03</f>
        <v>80.040000000000006</v>
      </c>
      <c r="M16" s="2">
        <v>15</v>
      </c>
    </row>
    <row r="17" spans="1:13" ht="24" x14ac:dyDescent="0.15">
      <c r="A17" s="2" t="s">
        <v>266</v>
      </c>
      <c r="B17" s="2" t="s">
        <v>265</v>
      </c>
      <c r="C17" s="2" t="s">
        <v>13</v>
      </c>
      <c r="D17" s="2" t="s">
        <v>203</v>
      </c>
      <c r="E17" s="2" t="s">
        <v>206</v>
      </c>
      <c r="F17" s="2">
        <v>84</v>
      </c>
      <c r="G17" s="2">
        <v>16</v>
      </c>
      <c r="H17" s="2">
        <v>85.3</v>
      </c>
      <c r="I17" s="2">
        <v>77</v>
      </c>
      <c r="J17" s="2"/>
      <c r="K17" s="2">
        <v>54</v>
      </c>
      <c r="L17">
        <f>F17*0.7+H17*0.2+I17*0.03+J17*0.04+K17*0.03</f>
        <v>79.790000000000006</v>
      </c>
      <c r="M17" s="2">
        <v>16</v>
      </c>
    </row>
    <row r="18" spans="1:13" ht="24" x14ac:dyDescent="0.15">
      <c r="A18" s="2" t="s">
        <v>264</v>
      </c>
      <c r="B18" s="2" t="s">
        <v>263</v>
      </c>
      <c r="C18" s="2" t="s">
        <v>13</v>
      </c>
      <c r="D18" s="2" t="s">
        <v>203</v>
      </c>
      <c r="E18" s="2" t="s">
        <v>202</v>
      </c>
      <c r="F18" s="2">
        <v>83.9</v>
      </c>
      <c r="G18" s="2">
        <v>17</v>
      </c>
      <c r="H18" s="2">
        <v>84.9</v>
      </c>
      <c r="I18" s="2">
        <v>78</v>
      </c>
      <c r="J18" s="2"/>
      <c r="K18" s="2">
        <v>51</v>
      </c>
      <c r="L18">
        <f>F18*0.7+H18*0.2+I18*0.03+J18*0.04+K18*0.03</f>
        <v>79.58</v>
      </c>
      <c r="M18" s="2">
        <v>17</v>
      </c>
    </row>
    <row r="19" spans="1:13" ht="24" x14ac:dyDescent="0.15">
      <c r="A19" s="2" t="s">
        <v>262</v>
      </c>
      <c r="B19" s="2" t="s">
        <v>261</v>
      </c>
      <c r="C19" s="2" t="s">
        <v>13</v>
      </c>
      <c r="D19" s="2" t="s">
        <v>203</v>
      </c>
      <c r="E19" s="2" t="s">
        <v>206</v>
      </c>
      <c r="F19" s="2">
        <v>83.8</v>
      </c>
      <c r="G19" s="2">
        <v>18</v>
      </c>
      <c r="H19" s="2">
        <v>84.4</v>
      </c>
      <c r="I19" s="2">
        <v>78</v>
      </c>
      <c r="J19" s="2"/>
      <c r="K19" s="2">
        <v>54</v>
      </c>
      <c r="L19">
        <f>F19*0.7+H19*0.2+I19*0.03+J19*0.04+K19*0.03</f>
        <v>79.5</v>
      </c>
      <c r="M19" s="2">
        <v>18</v>
      </c>
    </row>
    <row r="20" spans="1:13" ht="24" x14ac:dyDescent="0.15">
      <c r="A20" s="2" t="s">
        <v>260</v>
      </c>
      <c r="B20" s="2" t="s">
        <v>259</v>
      </c>
      <c r="C20" s="2" t="s">
        <v>13</v>
      </c>
      <c r="D20" s="2" t="s">
        <v>203</v>
      </c>
      <c r="E20" s="2" t="s">
        <v>206</v>
      </c>
      <c r="F20" s="2">
        <v>83.5</v>
      </c>
      <c r="G20" s="2">
        <v>19</v>
      </c>
      <c r="H20" s="2">
        <v>81.2</v>
      </c>
      <c r="I20" s="2">
        <v>85</v>
      </c>
      <c r="J20" s="2">
        <v>0</v>
      </c>
      <c r="K20" s="2">
        <v>67.3</v>
      </c>
      <c r="L20">
        <f>F20*0.7+H20*0.2+I20*0.03+J20*0.04+K20*0.03</f>
        <v>79.259</v>
      </c>
      <c r="M20" s="2">
        <v>19</v>
      </c>
    </row>
    <row r="21" spans="1:13" ht="24" x14ac:dyDescent="0.15">
      <c r="A21" s="2" t="s">
        <v>258</v>
      </c>
      <c r="B21" s="2" t="s">
        <v>257</v>
      </c>
      <c r="C21" s="2" t="s">
        <v>13</v>
      </c>
      <c r="D21" s="2" t="s">
        <v>203</v>
      </c>
      <c r="E21" s="2" t="s">
        <v>206</v>
      </c>
      <c r="F21" s="2">
        <v>83.3</v>
      </c>
      <c r="G21" s="2">
        <v>20</v>
      </c>
      <c r="H21" s="2">
        <v>82.7</v>
      </c>
      <c r="I21" s="2">
        <v>83</v>
      </c>
      <c r="J21" s="2"/>
      <c r="K21" s="2">
        <v>47.4</v>
      </c>
      <c r="L21">
        <f>F21*0.7+H21*0.2+I21*0.03+J21*0.04+K21*0.03</f>
        <v>78.761999999999986</v>
      </c>
      <c r="M21" s="2">
        <v>20</v>
      </c>
    </row>
    <row r="22" spans="1:13" ht="24" x14ac:dyDescent="0.15">
      <c r="A22" s="2" t="s">
        <v>256</v>
      </c>
      <c r="B22" s="2" t="s">
        <v>255</v>
      </c>
      <c r="C22" s="2" t="s">
        <v>13</v>
      </c>
      <c r="D22" s="2" t="s">
        <v>203</v>
      </c>
      <c r="E22" s="2" t="s">
        <v>202</v>
      </c>
      <c r="F22" s="2">
        <v>83.1</v>
      </c>
      <c r="G22" s="2">
        <v>21</v>
      </c>
      <c r="H22" s="2">
        <v>81.2</v>
      </c>
      <c r="I22" s="2">
        <v>83</v>
      </c>
      <c r="J22" s="2"/>
      <c r="K22" s="2">
        <v>52.5</v>
      </c>
      <c r="L22">
        <f>F22*0.7+H22*0.2+I22*0.03+J22*0.04+K22*0.03</f>
        <v>78.474999999999994</v>
      </c>
      <c r="M22" s="2">
        <v>21</v>
      </c>
    </row>
    <row r="23" spans="1:13" ht="24" x14ac:dyDescent="0.15">
      <c r="A23" s="2" t="s">
        <v>254</v>
      </c>
      <c r="B23" s="2" t="s">
        <v>253</v>
      </c>
      <c r="C23" s="2" t="s">
        <v>13</v>
      </c>
      <c r="D23" s="2" t="s">
        <v>203</v>
      </c>
      <c r="E23" s="2" t="s">
        <v>202</v>
      </c>
      <c r="F23" s="2">
        <v>82.3</v>
      </c>
      <c r="G23" s="2">
        <v>22</v>
      </c>
      <c r="H23" s="2">
        <v>79.8</v>
      </c>
      <c r="I23" s="2">
        <v>84</v>
      </c>
      <c r="J23" s="2"/>
      <c r="K23" s="2">
        <v>54</v>
      </c>
      <c r="L23">
        <f>F23*0.7+H23*0.2+I23*0.03+J23*0.04+K23*0.03</f>
        <v>77.709999999999994</v>
      </c>
      <c r="M23" s="2">
        <v>22</v>
      </c>
    </row>
    <row r="24" spans="1:13" ht="24" x14ac:dyDescent="0.15">
      <c r="A24" s="2" t="s">
        <v>252</v>
      </c>
      <c r="B24" s="2" t="s">
        <v>251</v>
      </c>
      <c r="C24" s="2" t="s">
        <v>13</v>
      </c>
      <c r="D24" s="2" t="s">
        <v>203</v>
      </c>
      <c r="E24" s="2" t="s">
        <v>202</v>
      </c>
      <c r="F24" s="2">
        <v>81.400000000000006</v>
      </c>
      <c r="G24" s="2">
        <v>23</v>
      </c>
      <c r="H24" s="2">
        <v>82.7</v>
      </c>
      <c r="I24" s="2">
        <v>76</v>
      </c>
      <c r="J24" s="2"/>
      <c r="K24" s="2">
        <v>45.9</v>
      </c>
      <c r="L24">
        <f>F24*0.7+H24*0.2+I24*0.03+J24*0.04+K24*0.03</f>
        <v>77.176999999999992</v>
      </c>
      <c r="M24" s="2">
        <v>23</v>
      </c>
    </row>
    <row r="25" spans="1:13" ht="24" x14ac:dyDescent="0.15">
      <c r="A25" s="2" t="s">
        <v>248</v>
      </c>
      <c r="B25" s="2" t="s">
        <v>247</v>
      </c>
      <c r="C25" s="2" t="s">
        <v>13</v>
      </c>
      <c r="D25" s="2" t="s">
        <v>203</v>
      </c>
      <c r="E25" s="2" t="s">
        <v>202</v>
      </c>
      <c r="F25" s="2">
        <v>81</v>
      </c>
      <c r="G25" s="2">
        <v>24</v>
      </c>
      <c r="H25" s="2">
        <v>83.4</v>
      </c>
      <c r="I25" s="2">
        <v>78</v>
      </c>
      <c r="J25" s="2"/>
      <c r="K25" s="2">
        <v>45.9</v>
      </c>
      <c r="L25">
        <f>F25*0.7+H25*0.2+I25*0.03+J25*0.04+K25*0.03</f>
        <v>77.096999999999994</v>
      </c>
      <c r="M25" s="2">
        <v>24</v>
      </c>
    </row>
    <row r="26" spans="1:13" ht="24" x14ac:dyDescent="0.15">
      <c r="A26" s="2" t="s">
        <v>246</v>
      </c>
      <c r="B26" s="2" t="s">
        <v>245</v>
      </c>
      <c r="C26" s="2" t="s">
        <v>13</v>
      </c>
      <c r="D26" s="2" t="s">
        <v>203</v>
      </c>
      <c r="E26" s="2" t="s">
        <v>202</v>
      </c>
      <c r="F26" s="2">
        <v>81</v>
      </c>
      <c r="G26" s="2">
        <v>24</v>
      </c>
      <c r="H26" s="2">
        <v>80.400000000000006</v>
      </c>
      <c r="I26" s="2">
        <v>73</v>
      </c>
      <c r="J26" s="2"/>
      <c r="K26" s="2">
        <v>54</v>
      </c>
      <c r="L26">
        <f>F26*0.7+H26*0.2+I26*0.03+J26*0.04+K26*0.03</f>
        <v>76.59</v>
      </c>
      <c r="M26" s="2">
        <v>25</v>
      </c>
    </row>
    <row r="27" spans="1:13" ht="24" x14ac:dyDescent="0.15">
      <c r="A27" s="2" t="s">
        <v>250</v>
      </c>
      <c r="B27" s="2" t="s">
        <v>249</v>
      </c>
      <c r="C27" s="2" t="s">
        <v>13</v>
      </c>
      <c r="D27" s="2" t="s">
        <v>203</v>
      </c>
      <c r="E27" s="2" t="s">
        <v>202</v>
      </c>
      <c r="F27" s="2">
        <v>81</v>
      </c>
      <c r="G27" s="2">
        <v>24</v>
      </c>
      <c r="H27" s="2">
        <v>80.2</v>
      </c>
      <c r="I27" s="2">
        <v>75</v>
      </c>
      <c r="J27" s="2"/>
      <c r="K27" s="2">
        <v>48.6</v>
      </c>
      <c r="L27">
        <f>F27*0.7+H27*0.2+I27*0.03+J27*0.04+K27*0.03</f>
        <v>76.447999999999993</v>
      </c>
      <c r="M27" s="2">
        <v>26</v>
      </c>
    </row>
    <row r="28" spans="1:13" ht="24" x14ac:dyDescent="0.15">
      <c r="A28" s="2" t="s">
        <v>236</v>
      </c>
      <c r="B28" s="2" t="s">
        <v>235</v>
      </c>
      <c r="C28" s="2" t="s">
        <v>13</v>
      </c>
      <c r="D28" s="2" t="s">
        <v>203</v>
      </c>
      <c r="E28" s="2" t="s">
        <v>206</v>
      </c>
      <c r="F28" s="2">
        <v>79.7</v>
      </c>
      <c r="G28" s="2">
        <v>31</v>
      </c>
      <c r="H28" s="2">
        <v>81.8</v>
      </c>
      <c r="I28" s="2">
        <v>74</v>
      </c>
      <c r="J28" s="2"/>
      <c r="K28" s="2">
        <v>51.3</v>
      </c>
      <c r="L28">
        <f>F28*0.7+H28*0.2+I28*0.03+J28*0.04+K28*0.03</f>
        <v>75.909000000000006</v>
      </c>
      <c r="M28" s="2">
        <v>27</v>
      </c>
    </row>
    <row r="29" spans="1:13" ht="24" x14ac:dyDescent="0.15">
      <c r="A29" s="2" t="s">
        <v>242</v>
      </c>
      <c r="B29" s="2" t="s">
        <v>241</v>
      </c>
      <c r="C29" s="2" t="s">
        <v>13</v>
      </c>
      <c r="D29" s="2" t="s">
        <v>203</v>
      </c>
      <c r="E29" s="2" t="s">
        <v>202</v>
      </c>
      <c r="F29" s="2">
        <v>80.2</v>
      </c>
      <c r="G29" s="2">
        <v>27</v>
      </c>
      <c r="H29" s="2">
        <v>79.099999999999994</v>
      </c>
      <c r="I29" s="2">
        <v>74</v>
      </c>
      <c r="J29" s="2"/>
      <c r="K29" s="2">
        <v>54</v>
      </c>
      <c r="L29">
        <f>F29*0.7+H29*0.2+I29*0.03+J29*0.04+K29*0.03</f>
        <v>75.800000000000011</v>
      </c>
      <c r="M29" s="2">
        <v>28</v>
      </c>
    </row>
    <row r="30" spans="1:13" ht="24" x14ac:dyDescent="0.15">
      <c r="A30" s="2" t="s">
        <v>240</v>
      </c>
      <c r="B30" s="2" t="s">
        <v>239</v>
      </c>
      <c r="C30" s="2" t="s">
        <v>13</v>
      </c>
      <c r="D30" s="2" t="s">
        <v>203</v>
      </c>
      <c r="E30" s="2" t="s">
        <v>202</v>
      </c>
      <c r="F30" s="2">
        <v>79.8</v>
      </c>
      <c r="G30" s="2">
        <v>29</v>
      </c>
      <c r="H30" s="2">
        <v>79</v>
      </c>
      <c r="I30" s="2">
        <v>76</v>
      </c>
      <c r="J30" s="2"/>
      <c r="K30" s="2">
        <v>54</v>
      </c>
      <c r="L30">
        <f>F30*0.7+H30*0.2+I30*0.03+J30*0.04+K30*0.03</f>
        <v>75.56</v>
      </c>
      <c r="M30" s="2">
        <v>29</v>
      </c>
    </row>
    <row r="31" spans="1:13" ht="24" x14ac:dyDescent="0.15">
      <c r="A31" s="2" t="s">
        <v>234</v>
      </c>
      <c r="B31" s="2" t="s">
        <v>233</v>
      </c>
      <c r="C31" s="2" t="s">
        <v>13</v>
      </c>
      <c r="D31" s="2" t="s">
        <v>203</v>
      </c>
      <c r="E31" s="2" t="s">
        <v>202</v>
      </c>
      <c r="F31" s="2">
        <v>79.400000000000006</v>
      </c>
      <c r="G31" s="2">
        <v>32</v>
      </c>
      <c r="H31" s="2">
        <v>76.900000000000006</v>
      </c>
      <c r="I31" s="2">
        <v>95</v>
      </c>
      <c r="J31" s="2"/>
      <c r="K31" s="2">
        <v>54</v>
      </c>
      <c r="L31">
        <f>F31*0.7+H31*0.2+I31*0.03+J31*0.04+K31*0.03</f>
        <v>75.430000000000007</v>
      </c>
      <c r="M31" s="2">
        <v>30</v>
      </c>
    </row>
    <row r="32" spans="1:13" ht="24" x14ac:dyDescent="0.15">
      <c r="A32" s="2" t="s">
        <v>244</v>
      </c>
      <c r="B32" s="2" t="s">
        <v>243</v>
      </c>
      <c r="C32" s="2" t="s">
        <v>13</v>
      </c>
      <c r="D32" s="2" t="s">
        <v>203</v>
      </c>
      <c r="E32" s="2" t="s">
        <v>206</v>
      </c>
      <c r="F32" s="2">
        <v>80.2</v>
      </c>
      <c r="G32" s="2">
        <v>27</v>
      </c>
      <c r="H32" s="2">
        <v>75.599999999999994</v>
      </c>
      <c r="I32" s="2">
        <v>78</v>
      </c>
      <c r="J32" s="2"/>
      <c r="K32" s="2">
        <v>54</v>
      </c>
      <c r="L32">
        <f>F32*0.7+H32*0.2+I32*0.03+J32*0.04+K32*0.03</f>
        <v>75.220000000000013</v>
      </c>
      <c r="M32" s="2">
        <v>31</v>
      </c>
    </row>
    <row r="33" spans="1:13" ht="24" x14ac:dyDescent="0.15">
      <c r="A33" s="2" t="s">
        <v>232</v>
      </c>
      <c r="B33" s="2" t="s">
        <v>231</v>
      </c>
      <c r="C33" s="2" t="s">
        <v>13</v>
      </c>
      <c r="D33" s="2" t="s">
        <v>203</v>
      </c>
      <c r="E33" s="2" t="s">
        <v>202</v>
      </c>
      <c r="F33" s="2">
        <v>79.3</v>
      </c>
      <c r="G33" s="2">
        <v>33</v>
      </c>
      <c r="H33" s="2">
        <v>78.3</v>
      </c>
      <c r="I33" s="2">
        <v>73</v>
      </c>
      <c r="J33" s="2"/>
      <c r="K33" s="2">
        <v>54</v>
      </c>
      <c r="L33">
        <f>F33*0.7+H33*0.2+I33*0.03+J33*0.04+K33*0.03</f>
        <v>74.98</v>
      </c>
      <c r="M33" s="2">
        <v>32</v>
      </c>
    </row>
    <row r="34" spans="1:13" ht="24" x14ac:dyDescent="0.15">
      <c r="A34" s="2" t="s">
        <v>238</v>
      </c>
      <c r="B34" s="2" t="s">
        <v>237</v>
      </c>
      <c r="C34" s="2" t="s">
        <v>13</v>
      </c>
      <c r="D34" s="2" t="s">
        <v>203</v>
      </c>
      <c r="E34" s="2" t="s">
        <v>206</v>
      </c>
      <c r="F34" s="2">
        <v>79.8</v>
      </c>
      <c r="G34" s="2">
        <v>29</v>
      </c>
      <c r="H34" s="2">
        <v>73.2</v>
      </c>
      <c r="I34" s="2">
        <v>82</v>
      </c>
      <c r="J34" s="2"/>
      <c r="K34" s="2">
        <v>54</v>
      </c>
      <c r="L34">
        <f>F34*0.7+H34*0.2+I34*0.03+J34*0.04+K34*0.03</f>
        <v>74.58</v>
      </c>
      <c r="M34" s="2">
        <v>33</v>
      </c>
    </row>
    <row r="35" spans="1:13" ht="24" x14ac:dyDescent="0.15">
      <c r="A35" s="2" t="s">
        <v>230</v>
      </c>
      <c r="B35" s="2" t="s">
        <v>229</v>
      </c>
      <c r="C35" s="2" t="s">
        <v>13</v>
      </c>
      <c r="D35" s="2" t="s">
        <v>203</v>
      </c>
      <c r="E35" s="2" t="s">
        <v>202</v>
      </c>
      <c r="F35" s="2">
        <v>79.099999999999994</v>
      </c>
      <c r="G35" s="2">
        <v>34</v>
      </c>
      <c r="H35" s="2">
        <v>76.2</v>
      </c>
      <c r="I35" s="2">
        <v>75</v>
      </c>
      <c r="J35" s="2"/>
      <c r="K35" s="2">
        <v>45</v>
      </c>
      <c r="L35">
        <f>F35*0.7+H35*0.2+I35*0.03+J35*0.04+K35*0.03</f>
        <v>74.20999999999998</v>
      </c>
      <c r="M35" s="2">
        <v>34</v>
      </c>
    </row>
    <row r="36" spans="1:13" ht="24" x14ac:dyDescent="0.15">
      <c r="A36" s="2" t="s">
        <v>226</v>
      </c>
      <c r="B36" s="2" t="s">
        <v>225</v>
      </c>
      <c r="C36" s="2" t="s">
        <v>13</v>
      </c>
      <c r="D36" s="2" t="s">
        <v>203</v>
      </c>
      <c r="E36" s="2" t="s">
        <v>206</v>
      </c>
      <c r="F36" s="2">
        <v>78.3</v>
      </c>
      <c r="G36" s="2">
        <v>36</v>
      </c>
      <c r="H36" s="2">
        <v>74.900000000000006</v>
      </c>
      <c r="I36" s="2">
        <v>80</v>
      </c>
      <c r="J36" s="2"/>
      <c r="K36" s="2">
        <v>45</v>
      </c>
      <c r="L36">
        <f>F36*0.7+H36*0.2+I36*0.03+J36*0.04+K36*0.03</f>
        <v>73.539999999999992</v>
      </c>
      <c r="M36" s="2">
        <v>35</v>
      </c>
    </row>
    <row r="37" spans="1:13" ht="24" x14ac:dyDescent="0.15">
      <c r="A37" s="2" t="s">
        <v>228</v>
      </c>
      <c r="B37" s="2" t="s">
        <v>227</v>
      </c>
      <c r="C37" s="2" t="s">
        <v>13</v>
      </c>
      <c r="D37" s="2" t="s">
        <v>203</v>
      </c>
      <c r="E37" s="2" t="s">
        <v>206</v>
      </c>
      <c r="F37" s="2">
        <v>78.400000000000006</v>
      </c>
      <c r="G37" s="2">
        <v>35</v>
      </c>
      <c r="H37" s="2">
        <v>74.2</v>
      </c>
      <c r="I37" s="2">
        <v>75</v>
      </c>
      <c r="J37" s="2"/>
      <c r="K37" s="2">
        <v>49.5</v>
      </c>
      <c r="L37">
        <f>F37*0.7+H37*0.2+I37*0.03+J37*0.04+K37*0.03</f>
        <v>73.454999999999998</v>
      </c>
      <c r="M37" s="2">
        <v>36</v>
      </c>
    </row>
    <row r="38" spans="1:13" ht="24" x14ac:dyDescent="0.15">
      <c r="A38" s="2" t="s">
        <v>222</v>
      </c>
      <c r="B38" s="2" t="s">
        <v>221</v>
      </c>
      <c r="C38" s="2" t="s">
        <v>13</v>
      </c>
      <c r="D38" s="2" t="s">
        <v>203</v>
      </c>
      <c r="E38" s="2" t="s">
        <v>202</v>
      </c>
      <c r="F38" s="2">
        <v>77.5</v>
      </c>
      <c r="G38" s="2">
        <v>37</v>
      </c>
      <c r="H38" s="2">
        <v>75.2</v>
      </c>
      <c r="I38" s="2">
        <v>75</v>
      </c>
      <c r="J38" s="2"/>
      <c r="K38" s="2">
        <v>49.8</v>
      </c>
      <c r="L38">
        <f>F38*0.7+H38*0.2+I38*0.03+J38*0.04+K38*0.03</f>
        <v>73.034000000000006</v>
      </c>
      <c r="M38" s="2">
        <v>37</v>
      </c>
    </row>
    <row r="39" spans="1:13" ht="24" x14ac:dyDescent="0.15">
      <c r="A39" s="2" t="s">
        <v>224</v>
      </c>
      <c r="B39" s="2" t="s">
        <v>223</v>
      </c>
      <c r="C39" s="2" t="s">
        <v>13</v>
      </c>
      <c r="D39" s="2" t="s">
        <v>203</v>
      </c>
      <c r="E39" s="2" t="s">
        <v>206</v>
      </c>
      <c r="F39" s="2">
        <v>77.5</v>
      </c>
      <c r="G39" s="2">
        <v>37</v>
      </c>
      <c r="H39" s="2">
        <v>75.400000000000006</v>
      </c>
      <c r="I39" s="2">
        <v>74</v>
      </c>
      <c r="J39" s="2"/>
      <c r="K39" s="2">
        <v>45.9</v>
      </c>
      <c r="L39">
        <f>F39*0.7+H39*0.2+I39*0.03+J39*0.04+K39*0.03</f>
        <v>72.926999999999992</v>
      </c>
      <c r="M39" s="2">
        <v>38</v>
      </c>
    </row>
    <row r="40" spans="1:13" ht="24" x14ac:dyDescent="0.15">
      <c r="A40" s="2" t="s">
        <v>220</v>
      </c>
      <c r="B40" s="2" t="s">
        <v>219</v>
      </c>
      <c r="C40" s="2" t="s">
        <v>13</v>
      </c>
      <c r="D40" s="2" t="s">
        <v>203</v>
      </c>
      <c r="E40" s="2" t="s">
        <v>202</v>
      </c>
      <c r="F40" s="2">
        <v>77.2</v>
      </c>
      <c r="G40" s="2">
        <v>39</v>
      </c>
      <c r="H40" s="2">
        <v>74.099999999999994</v>
      </c>
      <c r="I40" s="2">
        <v>72</v>
      </c>
      <c r="J40" s="2"/>
      <c r="K40" s="2">
        <v>44.7</v>
      </c>
      <c r="L40">
        <f>F40*0.7+H40*0.2+I40*0.03+J40*0.04+K40*0.03</f>
        <v>72.36099999999999</v>
      </c>
      <c r="M40" s="2">
        <v>39</v>
      </c>
    </row>
    <row r="41" spans="1:13" ht="24" x14ac:dyDescent="0.15">
      <c r="A41" s="2" t="s">
        <v>218</v>
      </c>
      <c r="B41" s="2" t="s">
        <v>217</v>
      </c>
      <c r="C41" s="2" t="s">
        <v>13</v>
      </c>
      <c r="D41" s="2" t="s">
        <v>203</v>
      </c>
      <c r="E41" s="2" t="s">
        <v>202</v>
      </c>
      <c r="F41" s="2">
        <v>76.8</v>
      </c>
      <c r="G41" s="2">
        <v>40</v>
      </c>
      <c r="H41" s="2">
        <v>70.3</v>
      </c>
      <c r="I41" s="2">
        <v>77</v>
      </c>
      <c r="J41" s="2"/>
      <c r="K41" s="2">
        <v>52.5</v>
      </c>
      <c r="L41">
        <f>F41*0.7+H41*0.2+I41*0.03+J41*0.04+K41*0.03</f>
        <v>71.704999999999998</v>
      </c>
      <c r="M41" s="2">
        <v>40</v>
      </c>
    </row>
    <row r="42" spans="1:13" ht="24" x14ac:dyDescent="0.15">
      <c r="A42" s="2" t="s">
        <v>216</v>
      </c>
      <c r="B42" s="2" t="s">
        <v>215</v>
      </c>
      <c r="C42" s="2" t="s">
        <v>13</v>
      </c>
      <c r="D42" s="2" t="s">
        <v>203</v>
      </c>
      <c r="E42" s="2" t="s">
        <v>206</v>
      </c>
      <c r="F42" s="2">
        <v>76</v>
      </c>
      <c r="G42" s="2">
        <v>41</v>
      </c>
      <c r="H42" s="2">
        <v>72.7</v>
      </c>
      <c r="I42" s="2">
        <v>76</v>
      </c>
      <c r="J42" s="2"/>
      <c r="K42" s="2">
        <v>44.1</v>
      </c>
      <c r="L42">
        <f>F42*0.7+H42*0.2+I42*0.03+J42*0.04+K42*0.03</f>
        <v>71.342999999999989</v>
      </c>
      <c r="M42" s="2">
        <v>41</v>
      </c>
    </row>
    <row r="43" spans="1:13" ht="24" x14ac:dyDescent="0.15">
      <c r="A43" s="2" t="s">
        <v>214</v>
      </c>
      <c r="B43" s="2" t="s">
        <v>213</v>
      </c>
      <c r="C43" s="2" t="s">
        <v>13</v>
      </c>
      <c r="D43" s="2" t="s">
        <v>203</v>
      </c>
      <c r="E43" s="2" t="s">
        <v>202</v>
      </c>
      <c r="F43" s="2">
        <v>74.099999999999994</v>
      </c>
      <c r="G43" s="2">
        <v>42</v>
      </c>
      <c r="H43" s="2">
        <v>66.7</v>
      </c>
      <c r="I43" s="2">
        <v>65</v>
      </c>
      <c r="J43" s="2"/>
      <c r="K43" s="2">
        <v>51.3</v>
      </c>
      <c r="L43">
        <f>F43*0.7+H43*0.2+I43*0.03+J43*0.04+K43*0.03</f>
        <v>68.698999999999998</v>
      </c>
      <c r="M43" s="2">
        <v>42</v>
      </c>
    </row>
    <row r="44" spans="1:13" ht="24" x14ac:dyDescent="0.15">
      <c r="A44" s="2" t="s">
        <v>212</v>
      </c>
      <c r="B44" s="2" t="s">
        <v>211</v>
      </c>
      <c r="C44" s="2" t="s">
        <v>13</v>
      </c>
      <c r="D44" s="2" t="s">
        <v>203</v>
      </c>
      <c r="E44" s="2" t="s">
        <v>206</v>
      </c>
      <c r="F44" s="2">
        <v>72.2</v>
      </c>
      <c r="G44" s="2">
        <v>43</v>
      </c>
      <c r="H44" s="2">
        <v>66.8</v>
      </c>
      <c r="I44" s="2">
        <v>78</v>
      </c>
      <c r="J44" s="2"/>
      <c r="K44" s="2">
        <v>54</v>
      </c>
      <c r="L44">
        <f>F44*0.7+H44*0.2+I44*0.03+J44*0.04+K44*0.03</f>
        <v>67.86</v>
      </c>
      <c r="M44" s="2">
        <v>43</v>
      </c>
    </row>
    <row r="45" spans="1:13" ht="24" x14ac:dyDescent="0.15">
      <c r="A45" s="2" t="s">
        <v>210</v>
      </c>
      <c r="B45" s="2" t="s">
        <v>209</v>
      </c>
      <c r="C45" s="2" t="s">
        <v>13</v>
      </c>
      <c r="D45" s="2" t="s">
        <v>203</v>
      </c>
      <c r="E45" s="2" t="s">
        <v>206</v>
      </c>
      <c r="F45" s="2">
        <v>68</v>
      </c>
      <c r="G45" s="2">
        <v>45</v>
      </c>
      <c r="H45" s="2">
        <v>59.1</v>
      </c>
      <c r="I45" s="2">
        <v>71</v>
      </c>
      <c r="J45" s="2"/>
      <c r="K45" s="2">
        <v>48.6</v>
      </c>
      <c r="L45">
        <f>F45*0.7+H45*0.2+I45*0.03+J45*0.04+K45*0.03</f>
        <v>63.007999999999996</v>
      </c>
      <c r="M45" s="2">
        <v>44</v>
      </c>
    </row>
    <row r="46" spans="1:13" ht="24" x14ac:dyDescent="0.15">
      <c r="A46" s="2" t="s">
        <v>208</v>
      </c>
      <c r="B46" s="2" t="s">
        <v>207</v>
      </c>
      <c r="C46" s="2" t="s">
        <v>13</v>
      </c>
      <c r="D46" s="2" t="s">
        <v>203</v>
      </c>
      <c r="E46" s="2" t="s">
        <v>206</v>
      </c>
      <c r="F46" s="2">
        <v>53.5</v>
      </c>
      <c r="G46" s="2">
        <v>46</v>
      </c>
      <c r="H46" s="2">
        <v>61.8</v>
      </c>
      <c r="I46" s="2">
        <v>67</v>
      </c>
      <c r="J46" s="2"/>
      <c r="K46" s="2">
        <v>47.1</v>
      </c>
      <c r="L46">
        <f>F46*0.7+H46*0.2+I46*0.03+J46*0.04+K46*0.03</f>
        <v>53.23299999999999</v>
      </c>
      <c r="M46" s="2">
        <v>45</v>
      </c>
    </row>
    <row r="47" spans="1:13" ht="24" x14ac:dyDescent="0.15">
      <c r="A47" s="2" t="s">
        <v>205</v>
      </c>
      <c r="B47" s="2" t="s">
        <v>204</v>
      </c>
      <c r="C47" s="2" t="s">
        <v>13</v>
      </c>
      <c r="D47" s="2" t="s">
        <v>203</v>
      </c>
      <c r="E47" s="2" t="s">
        <v>202</v>
      </c>
      <c r="F47" s="2">
        <v>52</v>
      </c>
      <c r="G47" s="2">
        <v>47</v>
      </c>
      <c r="H47" s="2">
        <v>51.4</v>
      </c>
      <c r="I47" s="2">
        <v>45</v>
      </c>
      <c r="J47" s="2"/>
      <c r="K47" s="2">
        <v>48.6</v>
      </c>
      <c r="L47">
        <f>F47*0.7+H47*0.2+I47*0.03+J47*0.04+K47*0.03</f>
        <v>49.488</v>
      </c>
      <c r="M47" s="2">
        <v>46</v>
      </c>
    </row>
  </sheetData>
  <sortState ref="A2:M48">
    <sortCondition descending="1" ref="L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33" sqref="F33"/>
    </sheetView>
  </sheetViews>
  <sheetFormatPr defaultRowHeight="13.5" x14ac:dyDescent="0.15"/>
  <cols>
    <col min="1" max="12" width="15.75" customWidth="1"/>
    <col min="13" max="13" width="10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ht="24" x14ac:dyDescent="0.15">
      <c r="A2" s="2" t="s">
        <v>356</v>
      </c>
      <c r="B2" s="2" t="s">
        <v>355</v>
      </c>
      <c r="C2" s="2" t="s">
        <v>13</v>
      </c>
      <c r="D2" s="2" t="s">
        <v>298</v>
      </c>
      <c r="E2" s="2" t="s">
        <v>297</v>
      </c>
      <c r="F2" s="2">
        <v>90.3</v>
      </c>
      <c r="G2" s="2">
        <v>1</v>
      </c>
      <c r="H2" s="2">
        <v>92</v>
      </c>
      <c r="I2" s="2">
        <v>92</v>
      </c>
      <c r="J2" s="2">
        <v>100</v>
      </c>
      <c r="K2" s="2">
        <v>71</v>
      </c>
      <c r="L2">
        <f>0.7*F2+0.2*H2+0.03*I2+0.04*J2+0.03*K2</f>
        <v>90.5</v>
      </c>
      <c r="M2" s="2">
        <v>1</v>
      </c>
    </row>
    <row r="3" spans="1:13" ht="24" x14ac:dyDescent="0.15">
      <c r="A3" s="2" t="s">
        <v>354</v>
      </c>
      <c r="B3" s="2" t="s">
        <v>353</v>
      </c>
      <c r="C3" s="2" t="s">
        <v>13</v>
      </c>
      <c r="D3" s="2" t="s">
        <v>298</v>
      </c>
      <c r="E3" s="2" t="s">
        <v>297</v>
      </c>
      <c r="F3" s="2">
        <v>89.9</v>
      </c>
      <c r="G3" s="2">
        <v>2</v>
      </c>
      <c r="H3" s="2">
        <v>91.9</v>
      </c>
      <c r="I3" s="2">
        <v>90</v>
      </c>
      <c r="J3" s="2">
        <v>100</v>
      </c>
      <c r="K3" s="2">
        <v>54</v>
      </c>
      <c r="L3">
        <f>0.7*F3+0.2*H3+0.03*I3+0.04*J3+0.03*K3</f>
        <v>89.63000000000001</v>
      </c>
      <c r="M3" s="2">
        <v>2</v>
      </c>
    </row>
    <row r="4" spans="1:13" ht="24" x14ac:dyDescent="0.15">
      <c r="A4" s="2" t="s">
        <v>352</v>
      </c>
      <c r="B4" s="2" t="s">
        <v>351</v>
      </c>
      <c r="C4" s="2" t="s">
        <v>13</v>
      </c>
      <c r="D4" s="2" t="s">
        <v>298</v>
      </c>
      <c r="E4" s="2" t="s">
        <v>297</v>
      </c>
      <c r="F4" s="2">
        <v>89.2</v>
      </c>
      <c r="G4" s="2">
        <v>3</v>
      </c>
      <c r="H4" s="2">
        <v>91.4</v>
      </c>
      <c r="I4" s="2">
        <v>83</v>
      </c>
      <c r="J4" s="2">
        <v>100</v>
      </c>
      <c r="K4" s="2">
        <v>62</v>
      </c>
      <c r="L4">
        <f>0.7*F4+0.2*H4+0.03*I4+0.04*J4+0.03*K4</f>
        <v>89.07</v>
      </c>
      <c r="M4" s="2">
        <v>3</v>
      </c>
    </row>
    <row r="5" spans="1:13" ht="24" x14ac:dyDescent="0.15">
      <c r="A5" s="2" t="s">
        <v>350</v>
      </c>
      <c r="B5" s="2" t="s">
        <v>349</v>
      </c>
      <c r="C5" s="2" t="s">
        <v>13</v>
      </c>
      <c r="D5" s="2" t="s">
        <v>298</v>
      </c>
      <c r="E5" s="2" t="s">
        <v>297</v>
      </c>
      <c r="F5" s="2">
        <v>89.1</v>
      </c>
      <c r="G5" s="2">
        <v>4</v>
      </c>
      <c r="H5" s="2">
        <v>90.2</v>
      </c>
      <c r="I5" s="2">
        <v>90</v>
      </c>
      <c r="J5" s="2">
        <v>100</v>
      </c>
      <c r="K5" s="2">
        <v>61</v>
      </c>
      <c r="L5">
        <f>0.7*F5+0.2*H5+0.03*I5+0.04*J5+0.03*K5</f>
        <v>88.94</v>
      </c>
      <c r="M5" s="2">
        <v>4</v>
      </c>
    </row>
    <row r="6" spans="1:13" ht="24" x14ac:dyDescent="0.15">
      <c r="A6" s="2" t="s">
        <v>344</v>
      </c>
      <c r="B6" s="2" t="s">
        <v>343</v>
      </c>
      <c r="C6" s="2" t="s">
        <v>13</v>
      </c>
      <c r="D6" s="2" t="s">
        <v>298</v>
      </c>
      <c r="E6" s="2" t="s">
        <v>297</v>
      </c>
      <c r="F6" s="2">
        <v>88.4</v>
      </c>
      <c r="G6" s="2">
        <v>7</v>
      </c>
      <c r="H6" s="2">
        <v>89.7</v>
      </c>
      <c r="I6" s="2">
        <v>87</v>
      </c>
      <c r="J6" s="2">
        <v>100</v>
      </c>
      <c r="K6" s="2">
        <v>79</v>
      </c>
      <c r="L6">
        <f>0.7*F6+0.2*H6+0.03*I6+0.04*J6+0.03*K6</f>
        <v>88.800000000000011</v>
      </c>
      <c r="M6" s="2">
        <v>5</v>
      </c>
    </row>
    <row r="7" spans="1:13" ht="24" x14ac:dyDescent="0.15">
      <c r="A7" s="2" t="s">
        <v>340</v>
      </c>
      <c r="B7" s="2" t="s">
        <v>339</v>
      </c>
      <c r="C7" s="2" t="s">
        <v>13</v>
      </c>
      <c r="D7" s="2" t="s">
        <v>298</v>
      </c>
      <c r="E7" s="2" t="s">
        <v>297</v>
      </c>
      <c r="F7" s="2">
        <v>88.3</v>
      </c>
      <c r="G7" s="2">
        <v>9</v>
      </c>
      <c r="H7" s="2">
        <v>86.9</v>
      </c>
      <c r="I7" s="2">
        <v>95</v>
      </c>
      <c r="J7" s="2">
        <v>87.5</v>
      </c>
      <c r="K7" s="2">
        <v>67</v>
      </c>
      <c r="L7">
        <f>0.7*F7+0.2*H7+0.03*I7+0.04*J7+0.03*K7</f>
        <v>87.55</v>
      </c>
      <c r="M7" s="2">
        <v>6</v>
      </c>
    </row>
    <row r="8" spans="1:13" ht="24" x14ac:dyDescent="0.15">
      <c r="A8" s="2" t="s">
        <v>346</v>
      </c>
      <c r="B8" s="2" t="s">
        <v>345</v>
      </c>
      <c r="C8" s="2" t="s">
        <v>13</v>
      </c>
      <c r="D8" s="2" t="s">
        <v>298</v>
      </c>
      <c r="E8" s="2" t="s">
        <v>297</v>
      </c>
      <c r="F8" s="2">
        <v>88.8</v>
      </c>
      <c r="G8" s="2">
        <v>6</v>
      </c>
      <c r="H8" s="2">
        <v>90</v>
      </c>
      <c r="I8" s="2">
        <v>81</v>
      </c>
      <c r="J8" s="2">
        <v>45</v>
      </c>
      <c r="K8" s="2">
        <v>54</v>
      </c>
      <c r="L8">
        <f>0.7*F8+0.2*H8+0.03*I8+0.04*J8+0.03*K8</f>
        <v>86.01</v>
      </c>
      <c r="M8" s="2">
        <v>7</v>
      </c>
    </row>
    <row r="9" spans="1:13" s="3" customFormat="1" ht="24" x14ac:dyDescent="0.15">
      <c r="A9" s="2" t="s">
        <v>336</v>
      </c>
      <c r="B9" s="2" t="s">
        <v>335</v>
      </c>
      <c r="C9" s="2" t="s">
        <v>13</v>
      </c>
      <c r="D9" s="2" t="s">
        <v>298</v>
      </c>
      <c r="E9" s="2" t="s">
        <v>297</v>
      </c>
      <c r="F9" s="2">
        <v>88</v>
      </c>
      <c r="G9" s="2">
        <v>11</v>
      </c>
      <c r="H9" s="2">
        <v>89.4</v>
      </c>
      <c r="I9" s="2">
        <v>85</v>
      </c>
      <c r="J9" s="2">
        <v>25</v>
      </c>
      <c r="K9" s="2">
        <v>64</v>
      </c>
      <c r="L9">
        <f>0.7*F9+0.2*H9+0.03*I9+0.04*J9+0.03*K9</f>
        <v>84.949999999999989</v>
      </c>
      <c r="M9" s="2">
        <v>8</v>
      </c>
    </row>
    <row r="10" spans="1:13" ht="24" x14ac:dyDescent="0.15">
      <c r="A10" s="2" t="s">
        <v>348</v>
      </c>
      <c r="B10" s="2" t="s">
        <v>347</v>
      </c>
      <c r="C10" s="2" t="s">
        <v>13</v>
      </c>
      <c r="D10" s="2" t="s">
        <v>298</v>
      </c>
      <c r="E10" s="2" t="s">
        <v>297</v>
      </c>
      <c r="F10" s="2">
        <v>89.1</v>
      </c>
      <c r="G10" s="2">
        <v>4</v>
      </c>
      <c r="H10" s="2">
        <v>89.8</v>
      </c>
      <c r="I10" s="2">
        <v>95</v>
      </c>
      <c r="J10" s="2"/>
      <c r="K10" s="2">
        <v>54</v>
      </c>
      <c r="L10">
        <f>0.7*F10+0.2*H10+0.03*I10+0.04*J10+0.03*K10</f>
        <v>84.799999999999983</v>
      </c>
      <c r="M10" s="2">
        <v>9</v>
      </c>
    </row>
    <row r="11" spans="1:13" ht="24" x14ac:dyDescent="0.15">
      <c r="A11" s="2" t="s">
        <v>332</v>
      </c>
      <c r="B11" s="2" t="s">
        <v>331</v>
      </c>
      <c r="C11" s="2" t="s">
        <v>13</v>
      </c>
      <c r="D11" s="2" t="s">
        <v>298</v>
      </c>
      <c r="E11" s="2" t="s">
        <v>297</v>
      </c>
      <c r="F11" s="2">
        <v>87.5</v>
      </c>
      <c r="G11" s="2">
        <v>13</v>
      </c>
      <c r="H11" s="2">
        <v>89.5</v>
      </c>
      <c r="I11" s="2">
        <v>85</v>
      </c>
      <c r="J11" s="2">
        <v>25</v>
      </c>
      <c r="K11" s="2">
        <v>52.5</v>
      </c>
      <c r="L11">
        <f>0.7*F11+0.2*H11+0.03*I11+0.04*J11+0.03*K11</f>
        <v>84.274999999999991</v>
      </c>
      <c r="M11" s="2">
        <v>10</v>
      </c>
    </row>
    <row r="12" spans="1:13" ht="24" x14ac:dyDescent="0.15">
      <c r="A12" s="2" t="s">
        <v>326</v>
      </c>
      <c r="B12" s="2" t="s">
        <v>325</v>
      </c>
      <c r="C12" s="2" t="s">
        <v>13</v>
      </c>
      <c r="D12" s="2" t="s">
        <v>298</v>
      </c>
      <c r="E12" s="2" t="s">
        <v>297</v>
      </c>
      <c r="F12" s="2">
        <v>85.7</v>
      </c>
      <c r="G12" s="2">
        <v>16</v>
      </c>
      <c r="H12" s="2">
        <v>87.4</v>
      </c>
      <c r="I12" s="2">
        <v>81</v>
      </c>
      <c r="J12" s="2">
        <v>62.5</v>
      </c>
      <c r="K12" s="2">
        <v>57</v>
      </c>
      <c r="L12">
        <f>0.7*F12+0.2*H12+0.03*I12+0.04*J12+0.03*K12</f>
        <v>84.11</v>
      </c>
      <c r="M12" s="2">
        <v>11</v>
      </c>
    </row>
    <row r="13" spans="1:13" ht="24" x14ac:dyDescent="0.15">
      <c r="A13" s="2" t="s">
        <v>342</v>
      </c>
      <c r="B13" s="2" t="s">
        <v>341</v>
      </c>
      <c r="C13" s="2" t="s">
        <v>13</v>
      </c>
      <c r="D13" s="2" t="s">
        <v>298</v>
      </c>
      <c r="E13" s="2" t="s">
        <v>297</v>
      </c>
      <c r="F13" s="2">
        <v>88.4</v>
      </c>
      <c r="G13" s="2">
        <v>7</v>
      </c>
      <c r="H13" s="2">
        <v>88.4</v>
      </c>
      <c r="I13" s="2">
        <v>92</v>
      </c>
      <c r="J13" s="2"/>
      <c r="K13" s="2">
        <v>54</v>
      </c>
      <c r="L13" s="3">
        <f>0.7*F13+0.2*H13+0.03*I13+0.04*J13+0.03*K13</f>
        <v>83.940000000000012</v>
      </c>
      <c r="M13" s="2">
        <v>12</v>
      </c>
    </row>
    <row r="14" spans="1:13" ht="24" x14ac:dyDescent="0.15">
      <c r="A14" s="2" t="s">
        <v>338</v>
      </c>
      <c r="B14" s="2" t="s">
        <v>337</v>
      </c>
      <c r="C14" s="2" t="s">
        <v>13</v>
      </c>
      <c r="D14" s="2" t="s">
        <v>298</v>
      </c>
      <c r="E14" s="2" t="s">
        <v>297</v>
      </c>
      <c r="F14" s="2">
        <v>88.1</v>
      </c>
      <c r="G14" s="2">
        <v>10</v>
      </c>
      <c r="H14" s="2">
        <v>87.5</v>
      </c>
      <c r="I14" s="2">
        <v>92</v>
      </c>
      <c r="J14" s="2"/>
      <c r="K14" s="2">
        <v>54</v>
      </c>
      <c r="L14">
        <f>0.7*F14+0.2*H14+0.03*I14+0.04*J14+0.03*K14</f>
        <v>83.55</v>
      </c>
      <c r="M14" s="2">
        <v>13</v>
      </c>
    </row>
    <row r="15" spans="1:13" ht="24" x14ac:dyDescent="0.15">
      <c r="A15" s="2" t="s">
        <v>334</v>
      </c>
      <c r="B15" s="2" t="s">
        <v>333</v>
      </c>
      <c r="C15" s="2" t="s">
        <v>13</v>
      </c>
      <c r="D15" s="2" t="s">
        <v>298</v>
      </c>
      <c r="E15" s="2" t="s">
        <v>297</v>
      </c>
      <c r="F15" s="2">
        <v>87.7</v>
      </c>
      <c r="G15" s="2">
        <v>12</v>
      </c>
      <c r="H15" s="2">
        <v>87.1</v>
      </c>
      <c r="I15" s="2">
        <v>90</v>
      </c>
      <c r="J15" s="2"/>
      <c r="K15" s="2">
        <v>54</v>
      </c>
      <c r="L15">
        <f>0.7*F15+0.2*H15+0.03*I15+0.04*J15+0.03*K15</f>
        <v>83.13000000000001</v>
      </c>
      <c r="M15" s="2">
        <v>14</v>
      </c>
    </row>
    <row r="16" spans="1:13" ht="24" x14ac:dyDescent="0.15">
      <c r="A16" s="2" t="s">
        <v>330</v>
      </c>
      <c r="B16" s="2" t="s">
        <v>329</v>
      </c>
      <c r="C16" s="2" t="s">
        <v>13</v>
      </c>
      <c r="D16" s="2" t="s">
        <v>298</v>
      </c>
      <c r="E16" s="2" t="s">
        <v>297</v>
      </c>
      <c r="F16" s="2">
        <v>87.1</v>
      </c>
      <c r="G16" s="2">
        <v>14</v>
      </c>
      <c r="H16" s="2">
        <v>88.9</v>
      </c>
      <c r="I16" s="2">
        <v>79</v>
      </c>
      <c r="J16" s="2"/>
      <c r="K16" s="2">
        <v>54</v>
      </c>
      <c r="L16">
        <f>0.7*F16+0.2*H16+0.03*I16+0.04*J16+0.03*K16</f>
        <v>82.740000000000009</v>
      </c>
      <c r="M16" s="2">
        <v>15</v>
      </c>
    </row>
    <row r="17" spans="1:13" ht="24" x14ac:dyDescent="0.15">
      <c r="A17" s="2" t="s">
        <v>328</v>
      </c>
      <c r="B17" s="2" t="s">
        <v>327</v>
      </c>
      <c r="C17" s="2" t="s">
        <v>13</v>
      </c>
      <c r="D17" s="2" t="s">
        <v>298</v>
      </c>
      <c r="E17" s="2" t="s">
        <v>297</v>
      </c>
      <c r="F17" s="2">
        <v>86.4</v>
      </c>
      <c r="G17" s="2">
        <v>15</v>
      </c>
      <c r="H17" s="2">
        <v>85.9</v>
      </c>
      <c r="I17" s="2">
        <v>76</v>
      </c>
      <c r="J17" s="2"/>
      <c r="K17" s="2">
        <v>52.5</v>
      </c>
      <c r="L17">
        <f>0.7*F17+0.2*H17+0.03*I17+0.04*J17+0.03*K17</f>
        <v>81.515000000000001</v>
      </c>
      <c r="M17" s="2">
        <v>16</v>
      </c>
    </row>
    <row r="18" spans="1:13" ht="24" x14ac:dyDescent="0.15">
      <c r="A18" s="2" t="s">
        <v>324</v>
      </c>
      <c r="B18" s="2" t="s">
        <v>323</v>
      </c>
      <c r="C18" s="2" t="s">
        <v>13</v>
      </c>
      <c r="D18" s="2" t="s">
        <v>298</v>
      </c>
      <c r="E18" s="2" t="s">
        <v>297</v>
      </c>
      <c r="F18" s="2">
        <v>85.4</v>
      </c>
      <c r="G18" s="2">
        <v>17</v>
      </c>
      <c r="H18" s="2">
        <v>84.3</v>
      </c>
      <c r="I18" s="2">
        <v>79</v>
      </c>
      <c r="J18" s="2"/>
      <c r="K18" s="2">
        <v>54</v>
      </c>
      <c r="L18">
        <f>0.7*F18+0.2*H18+0.03*I18+0.04*J18+0.03*K18</f>
        <v>80.63000000000001</v>
      </c>
      <c r="M18" s="2">
        <v>17</v>
      </c>
    </row>
    <row r="19" spans="1:13" ht="24" x14ac:dyDescent="0.15">
      <c r="A19" s="2" t="s">
        <v>322</v>
      </c>
      <c r="B19" s="2" t="s">
        <v>321</v>
      </c>
      <c r="C19" s="2" t="s">
        <v>13</v>
      </c>
      <c r="D19" s="2" t="s">
        <v>298</v>
      </c>
      <c r="E19" s="2" t="s">
        <v>297</v>
      </c>
      <c r="F19" s="2">
        <v>84.8</v>
      </c>
      <c r="G19" s="2">
        <v>18</v>
      </c>
      <c r="H19" s="2">
        <v>86</v>
      </c>
      <c r="I19" s="2">
        <v>81</v>
      </c>
      <c r="J19" s="2"/>
      <c r="K19" s="2">
        <v>48.6</v>
      </c>
      <c r="L19">
        <f>0.7*F19+0.2*H19+0.03*I19+0.04*J19+0.03*K19</f>
        <v>80.447999999999979</v>
      </c>
      <c r="M19" s="2">
        <v>18</v>
      </c>
    </row>
    <row r="20" spans="1:13" ht="24" x14ac:dyDescent="0.15">
      <c r="A20" s="2" t="s">
        <v>320</v>
      </c>
      <c r="B20" s="2" t="s">
        <v>319</v>
      </c>
      <c r="C20" s="2" t="s">
        <v>13</v>
      </c>
      <c r="D20" s="2" t="s">
        <v>298</v>
      </c>
      <c r="E20" s="2" t="s">
        <v>297</v>
      </c>
      <c r="F20" s="2">
        <v>84.2</v>
      </c>
      <c r="G20" s="2">
        <v>19</v>
      </c>
      <c r="H20" s="2">
        <v>84.3</v>
      </c>
      <c r="I20" s="2">
        <v>85</v>
      </c>
      <c r="J20" s="2"/>
      <c r="K20" s="2">
        <v>54</v>
      </c>
      <c r="L20">
        <f>0.7*F20+0.2*H20+0.03*I20+0.04*J20+0.03*K20</f>
        <v>79.97</v>
      </c>
      <c r="M20" s="2">
        <v>19</v>
      </c>
    </row>
    <row r="21" spans="1:13" ht="24" x14ac:dyDescent="0.15">
      <c r="A21" s="2" t="s">
        <v>318</v>
      </c>
      <c r="B21" s="2" t="s">
        <v>317</v>
      </c>
      <c r="C21" s="2" t="s">
        <v>13</v>
      </c>
      <c r="D21" s="2" t="s">
        <v>298</v>
      </c>
      <c r="E21" s="2" t="s">
        <v>297</v>
      </c>
      <c r="F21" s="2">
        <v>83</v>
      </c>
      <c r="G21" s="2">
        <v>20</v>
      </c>
      <c r="H21" s="2">
        <v>81</v>
      </c>
      <c r="I21" s="2">
        <v>79</v>
      </c>
      <c r="J21" s="2"/>
      <c r="K21" s="2">
        <v>54</v>
      </c>
      <c r="L21">
        <f>0.7*F21+0.2*H21+0.03*I21+0.04*J21+0.03*K21</f>
        <v>78.290000000000006</v>
      </c>
      <c r="M21" s="2">
        <v>20</v>
      </c>
    </row>
    <row r="22" spans="1:13" ht="24" x14ac:dyDescent="0.15">
      <c r="A22" s="2" t="s">
        <v>316</v>
      </c>
      <c r="B22" s="2" t="s">
        <v>315</v>
      </c>
      <c r="C22" s="2" t="s">
        <v>13</v>
      </c>
      <c r="D22" s="2" t="s">
        <v>298</v>
      </c>
      <c r="E22" s="2" t="s">
        <v>297</v>
      </c>
      <c r="F22" s="2">
        <v>82.6</v>
      </c>
      <c r="G22" s="2">
        <v>21</v>
      </c>
      <c r="H22" s="2">
        <v>80.099999999999994</v>
      </c>
      <c r="I22" s="2">
        <v>83</v>
      </c>
      <c r="J22" s="2"/>
      <c r="K22" s="2">
        <v>52.5</v>
      </c>
      <c r="L22">
        <f>0.7*F22+0.2*H22+0.03*I22+0.04*J22+0.03*K22</f>
        <v>77.904999999999987</v>
      </c>
      <c r="M22" s="2">
        <v>21</v>
      </c>
    </row>
    <row r="23" spans="1:13" ht="24" x14ac:dyDescent="0.15">
      <c r="A23" s="2" t="s">
        <v>314</v>
      </c>
      <c r="B23" s="2" t="s">
        <v>313</v>
      </c>
      <c r="C23" s="2" t="s">
        <v>13</v>
      </c>
      <c r="D23" s="2" t="s">
        <v>298</v>
      </c>
      <c r="E23" s="2" t="s">
        <v>297</v>
      </c>
      <c r="F23" s="2">
        <v>82.5</v>
      </c>
      <c r="G23" s="2">
        <v>22</v>
      </c>
      <c r="H23" s="2">
        <v>80.900000000000006</v>
      </c>
      <c r="I23" s="2">
        <v>77</v>
      </c>
      <c r="J23" s="2"/>
      <c r="K23" s="2">
        <v>54</v>
      </c>
      <c r="L23">
        <f>0.7*F23+0.2*H23+0.03*I23+0.04*J23+0.03*K23</f>
        <v>77.86</v>
      </c>
      <c r="M23" s="2">
        <v>22</v>
      </c>
    </row>
    <row r="24" spans="1:13" ht="24" x14ac:dyDescent="0.15">
      <c r="A24" s="2" t="s">
        <v>312</v>
      </c>
      <c r="B24" s="2" t="s">
        <v>311</v>
      </c>
      <c r="C24" s="2" t="s">
        <v>13</v>
      </c>
      <c r="D24" s="2" t="s">
        <v>298</v>
      </c>
      <c r="E24" s="2" t="s">
        <v>297</v>
      </c>
      <c r="F24" s="2">
        <v>82.1</v>
      </c>
      <c r="G24" s="2">
        <v>23</v>
      </c>
      <c r="H24" s="2">
        <v>81.7</v>
      </c>
      <c r="I24" s="2">
        <v>80</v>
      </c>
      <c r="J24" s="2"/>
      <c r="K24" s="2">
        <v>54</v>
      </c>
      <c r="L24">
        <f>0.7*F24+0.2*H24+0.03*I24+0.04*J24+0.03*K24</f>
        <v>77.83</v>
      </c>
      <c r="M24" s="2">
        <v>23</v>
      </c>
    </row>
    <row r="25" spans="1:13" ht="24" x14ac:dyDescent="0.15">
      <c r="A25" s="2" t="s">
        <v>310</v>
      </c>
      <c r="B25" s="2" t="s">
        <v>309</v>
      </c>
      <c r="C25" s="2" t="s">
        <v>13</v>
      </c>
      <c r="D25" s="2" t="s">
        <v>298</v>
      </c>
      <c r="E25" s="2" t="s">
        <v>297</v>
      </c>
      <c r="F25" s="2">
        <v>81</v>
      </c>
      <c r="G25" s="2">
        <v>24</v>
      </c>
      <c r="H25" s="2">
        <v>81.400000000000006</v>
      </c>
      <c r="I25" s="2">
        <v>81</v>
      </c>
      <c r="J25" s="2"/>
      <c r="K25" s="2">
        <v>42</v>
      </c>
      <c r="L25">
        <f>0.7*F25+0.2*H25+0.03*I25+0.04*J25+0.03*K25</f>
        <v>76.67</v>
      </c>
      <c r="M25" s="2">
        <v>24</v>
      </c>
    </row>
    <row r="26" spans="1:13" ht="24" x14ac:dyDescent="0.15">
      <c r="A26" s="2" t="s">
        <v>308</v>
      </c>
      <c r="B26" s="2" t="s">
        <v>307</v>
      </c>
      <c r="C26" s="2" t="s">
        <v>13</v>
      </c>
      <c r="D26" s="2" t="s">
        <v>298</v>
      </c>
      <c r="E26" s="2" t="s">
        <v>297</v>
      </c>
      <c r="F26" s="2">
        <v>79.5</v>
      </c>
      <c r="G26" s="2">
        <v>25</v>
      </c>
      <c r="H26" s="2">
        <v>76.099999999999994</v>
      </c>
      <c r="I26" s="2">
        <v>86</v>
      </c>
      <c r="J26" s="2"/>
      <c r="K26" s="2">
        <v>54</v>
      </c>
      <c r="L26">
        <f>0.7*F26+0.2*H26+0.03*I26+0.04*J26+0.03*K26</f>
        <v>75.070000000000007</v>
      </c>
      <c r="M26" s="2">
        <v>25</v>
      </c>
    </row>
    <row r="27" spans="1:13" ht="24" x14ac:dyDescent="0.15">
      <c r="A27" s="2" t="s">
        <v>306</v>
      </c>
      <c r="B27" s="2" t="s">
        <v>305</v>
      </c>
      <c r="C27" s="2" t="s">
        <v>13</v>
      </c>
      <c r="D27" s="2" t="s">
        <v>298</v>
      </c>
      <c r="E27" s="2" t="s">
        <v>297</v>
      </c>
      <c r="F27" s="2">
        <v>79.3</v>
      </c>
      <c r="G27" s="2">
        <v>26</v>
      </c>
      <c r="H27" s="2">
        <v>75.400000000000006</v>
      </c>
      <c r="I27" s="2">
        <v>82</v>
      </c>
      <c r="J27" s="2"/>
      <c r="K27" s="2">
        <v>52.5</v>
      </c>
      <c r="L27">
        <f>0.7*F27+0.2*H27+0.03*I27+0.04*J27+0.03*K27</f>
        <v>74.625</v>
      </c>
      <c r="M27" s="2">
        <v>26</v>
      </c>
    </row>
    <row r="28" spans="1:13" ht="24" x14ac:dyDescent="0.15">
      <c r="A28" s="2" t="s">
        <v>304</v>
      </c>
      <c r="B28" s="2" t="s">
        <v>303</v>
      </c>
      <c r="C28" s="2" t="s">
        <v>13</v>
      </c>
      <c r="D28" s="2" t="s">
        <v>298</v>
      </c>
      <c r="E28" s="2" t="s">
        <v>297</v>
      </c>
      <c r="F28" s="2">
        <v>76.400000000000006</v>
      </c>
      <c r="G28" s="2">
        <v>27</v>
      </c>
      <c r="H28" s="2">
        <v>70.400000000000006</v>
      </c>
      <c r="I28" s="2">
        <v>74</v>
      </c>
      <c r="J28" s="2"/>
      <c r="K28" s="2">
        <v>54</v>
      </c>
      <c r="L28">
        <f>0.7*F28+0.2*H28+0.03*I28+0.04*J28+0.03*K28</f>
        <v>71.400000000000006</v>
      </c>
      <c r="M28" s="2">
        <v>27</v>
      </c>
    </row>
    <row r="29" spans="1:13" ht="24" x14ac:dyDescent="0.15">
      <c r="A29" s="2" t="s">
        <v>302</v>
      </c>
      <c r="B29" s="2" t="s">
        <v>301</v>
      </c>
      <c r="C29" s="2" t="s">
        <v>13</v>
      </c>
      <c r="D29" s="2" t="s">
        <v>298</v>
      </c>
      <c r="E29" s="2" t="s">
        <v>297</v>
      </c>
      <c r="F29" s="2">
        <v>74.599999999999994</v>
      </c>
      <c r="G29" s="2">
        <v>28</v>
      </c>
      <c r="H29" s="2">
        <v>68.400000000000006</v>
      </c>
      <c r="I29" s="2">
        <v>76</v>
      </c>
      <c r="J29" s="2"/>
      <c r="K29" s="2">
        <v>47.4</v>
      </c>
      <c r="L29">
        <f>0.7*F29+0.2*H29+0.03*I29+0.04*J29+0.03*K29</f>
        <v>69.60199999999999</v>
      </c>
      <c r="M29" s="2">
        <v>28</v>
      </c>
    </row>
    <row r="30" spans="1:13" ht="24" x14ac:dyDescent="0.15">
      <c r="A30" s="2" t="s">
        <v>300</v>
      </c>
      <c r="B30" s="2" t="s">
        <v>299</v>
      </c>
      <c r="C30" s="2" t="s">
        <v>13</v>
      </c>
      <c r="D30" s="2" t="s">
        <v>298</v>
      </c>
      <c r="E30" s="2" t="s">
        <v>297</v>
      </c>
      <c r="F30" s="2">
        <v>70.2</v>
      </c>
      <c r="G30" s="2">
        <v>29</v>
      </c>
      <c r="H30" s="2">
        <v>67.2</v>
      </c>
      <c r="I30" s="2">
        <v>81</v>
      </c>
      <c r="J30" s="2"/>
      <c r="K30" s="2">
        <v>45.9</v>
      </c>
      <c r="L30">
        <f>0.7*F30+0.2*H30+0.03*I30+0.04*J30+0.03*K30</f>
        <v>66.386999999999986</v>
      </c>
      <c r="M30" s="2">
        <v>29</v>
      </c>
    </row>
  </sheetData>
  <sortState ref="A2:M30">
    <sortCondition descending="1" ref="L1"/>
  </sortState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O9" sqref="O9"/>
    </sheetView>
  </sheetViews>
  <sheetFormatPr defaultRowHeight="13.5" x14ac:dyDescent="0.15"/>
  <cols>
    <col min="1" max="12" width="15.75" customWidth="1"/>
    <col min="13" max="13" width="10.87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ht="24" x14ac:dyDescent="0.15">
      <c r="A2" s="2" t="s">
        <v>398</v>
      </c>
      <c r="B2" s="2" t="s">
        <v>397</v>
      </c>
      <c r="C2" s="2" t="s">
        <v>13</v>
      </c>
      <c r="D2" s="2" t="s">
        <v>358</v>
      </c>
      <c r="E2" s="2" t="s">
        <v>357</v>
      </c>
      <c r="F2" s="2">
        <v>86.3</v>
      </c>
      <c r="G2" s="2">
        <v>2</v>
      </c>
      <c r="H2" s="2">
        <v>87.7</v>
      </c>
      <c r="I2" s="2">
        <v>76</v>
      </c>
      <c r="J2" s="2">
        <v>87.5</v>
      </c>
      <c r="K2" s="2">
        <v>62</v>
      </c>
      <c r="L2">
        <f>F2*0.7+H2*0.2+I2*0.03+J2*0.04+K2*0.03</f>
        <v>85.59</v>
      </c>
      <c r="M2" s="2">
        <v>1</v>
      </c>
    </row>
    <row r="3" spans="1:13" ht="24" x14ac:dyDescent="0.15">
      <c r="A3" s="2" t="s">
        <v>400</v>
      </c>
      <c r="B3" s="2" t="s">
        <v>399</v>
      </c>
      <c r="C3" s="2" t="s">
        <v>13</v>
      </c>
      <c r="D3" s="2" t="s">
        <v>358</v>
      </c>
      <c r="E3" s="2" t="s">
        <v>357</v>
      </c>
      <c r="F3" s="2">
        <v>87.2</v>
      </c>
      <c r="G3" s="2">
        <v>1</v>
      </c>
      <c r="H3" s="2">
        <v>85.1</v>
      </c>
      <c r="I3" s="2">
        <v>95</v>
      </c>
      <c r="J3" s="2">
        <v>30</v>
      </c>
      <c r="K3" s="2">
        <v>63.5</v>
      </c>
      <c r="L3">
        <f>F3*0.7+H3*0.2+I3*0.03+J3*0.04+K3*0.03</f>
        <v>84.015000000000001</v>
      </c>
      <c r="M3" s="2">
        <v>2</v>
      </c>
    </row>
    <row r="4" spans="1:13" ht="24" x14ac:dyDescent="0.15">
      <c r="A4" s="2" t="s">
        <v>396</v>
      </c>
      <c r="B4" s="2" t="s">
        <v>395</v>
      </c>
      <c r="C4" s="2" t="s">
        <v>13</v>
      </c>
      <c r="D4" s="2" t="s">
        <v>358</v>
      </c>
      <c r="E4" s="2" t="s">
        <v>357</v>
      </c>
      <c r="F4" s="2">
        <v>85.7</v>
      </c>
      <c r="G4" s="2">
        <v>3</v>
      </c>
      <c r="H4" s="2">
        <v>86.3</v>
      </c>
      <c r="I4" s="2">
        <v>90</v>
      </c>
      <c r="J4" s="2">
        <v>0</v>
      </c>
      <c r="K4" s="2">
        <v>85</v>
      </c>
      <c r="L4">
        <f>F4*0.7+H4*0.2+I4*0.03+J4*0.04+K4*0.03</f>
        <v>82.5</v>
      </c>
      <c r="M4" s="2">
        <v>3</v>
      </c>
    </row>
    <row r="5" spans="1:13" ht="24" x14ac:dyDescent="0.15">
      <c r="A5" s="2" t="s">
        <v>394</v>
      </c>
      <c r="B5" s="2" t="s">
        <v>393</v>
      </c>
      <c r="C5" s="2" t="s">
        <v>13</v>
      </c>
      <c r="D5" s="2" t="s">
        <v>358</v>
      </c>
      <c r="E5" s="2" t="s">
        <v>357</v>
      </c>
      <c r="F5" s="2">
        <v>83.2</v>
      </c>
      <c r="G5" s="2">
        <v>4</v>
      </c>
      <c r="H5" s="2">
        <v>82.4</v>
      </c>
      <c r="I5" s="2">
        <v>90</v>
      </c>
      <c r="J5" s="2">
        <v>55</v>
      </c>
      <c r="K5" s="2">
        <v>75</v>
      </c>
      <c r="L5">
        <f>F5*0.7+H5*0.2+I5*0.03+J5*0.04+K5*0.03</f>
        <v>81.87</v>
      </c>
      <c r="M5" s="2">
        <v>4</v>
      </c>
    </row>
    <row r="6" spans="1:13" s="3" customFormat="1" ht="24" x14ac:dyDescent="0.15">
      <c r="A6" s="2" t="s">
        <v>388</v>
      </c>
      <c r="B6" s="2" t="s">
        <v>387</v>
      </c>
      <c r="C6" s="2" t="s">
        <v>13</v>
      </c>
      <c r="D6" s="2" t="s">
        <v>358</v>
      </c>
      <c r="E6" s="2" t="s">
        <v>357</v>
      </c>
      <c r="F6" s="2">
        <v>81.8</v>
      </c>
      <c r="G6" s="2">
        <v>7</v>
      </c>
      <c r="H6" s="2">
        <v>82.2</v>
      </c>
      <c r="I6" s="2">
        <v>80</v>
      </c>
      <c r="J6" s="2">
        <v>85</v>
      </c>
      <c r="K6" s="2">
        <v>54</v>
      </c>
      <c r="L6">
        <f>F6*0.7+H6*0.2+I6*0.03+J6*0.04+K6*0.03</f>
        <v>81.12</v>
      </c>
      <c r="M6" s="2">
        <v>5</v>
      </c>
    </row>
    <row r="7" spans="1:13" ht="24" x14ac:dyDescent="0.15">
      <c r="A7" s="2" t="s">
        <v>390</v>
      </c>
      <c r="B7" s="2" t="s">
        <v>389</v>
      </c>
      <c r="C7" s="2" t="s">
        <v>13</v>
      </c>
      <c r="D7" s="2" t="s">
        <v>358</v>
      </c>
      <c r="E7" s="2" t="s">
        <v>357</v>
      </c>
      <c r="F7" s="2">
        <v>82.1</v>
      </c>
      <c r="G7" s="2">
        <v>6</v>
      </c>
      <c r="H7" s="2">
        <v>78.099999999999994</v>
      </c>
      <c r="I7" s="2">
        <v>80</v>
      </c>
      <c r="J7" s="2">
        <v>100</v>
      </c>
      <c r="K7" s="2">
        <v>54</v>
      </c>
      <c r="L7">
        <f>F7*0.7+H7*0.2+I7*0.03+J7*0.04+K7*0.03</f>
        <v>81.11</v>
      </c>
      <c r="M7" s="2">
        <v>6</v>
      </c>
    </row>
    <row r="8" spans="1:13" ht="24" x14ac:dyDescent="0.15">
      <c r="A8" s="2" t="s">
        <v>374</v>
      </c>
      <c r="B8" s="2" t="s">
        <v>373</v>
      </c>
      <c r="C8" s="2" t="s">
        <v>13</v>
      </c>
      <c r="D8" s="2" t="s">
        <v>358</v>
      </c>
      <c r="E8" s="2" t="s">
        <v>357</v>
      </c>
      <c r="F8" s="2">
        <v>79.599999999999994</v>
      </c>
      <c r="G8" s="2">
        <v>14</v>
      </c>
      <c r="H8" s="2">
        <v>75.099999999999994</v>
      </c>
      <c r="I8" s="2">
        <v>79</v>
      </c>
      <c r="J8" s="2">
        <v>87.5</v>
      </c>
      <c r="K8" s="2">
        <v>74</v>
      </c>
      <c r="L8">
        <f>F8*0.7+H8*0.2+I8*0.03+J8*0.04+K8*0.03</f>
        <v>78.83</v>
      </c>
      <c r="M8" s="2">
        <v>7</v>
      </c>
    </row>
    <row r="9" spans="1:13" ht="24" x14ac:dyDescent="0.15">
      <c r="A9" s="2" t="s">
        <v>392</v>
      </c>
      <c r="B9" s="2" t="s">
        <v>391</v>
      </c>
      <c r="C9" s="2" t="s">
        <v>13</v>
      </c>
      <c r="D9" s="2" t="s">
        <v>358</v>
      </c>
      <c r="E9" s="2" t="s">
        <v>357</v>
      </c>
      <c r="F9" s="2">
        <v>83.1</v>
      </c>
      <c r="G9" s="2">
        <v>5</v>
      </c>
      <c r="H9" s="2">
        <v>80.3</v>
      </c>
      <c r="I9" s="2">
        <v>77</v>
      </c>
      <c r="J9" s="2"/>
      <c r="K9" s="2">
        <v>54</v>
      </c>
      <c r="L9" s="3">
        <f>F9*0.7+H9*0.2+I9*0.03+J9*0.04+K9*0.03</f>
        <v>78.16</v>
      </c>
      <c r="M9" s="2">
        <v>8</v>
      </c>
    </row>
    <row r="10" spans="1:13" ht="24" x14ac:dyDescent="0.15">
      <c r="A10" s="2" t="s">
        <v>386</v>
      </c>
      <c r="B10" s="2" t="s">
        <v>385</v>
      </c>
      <c r="C10" s="2" t="s">
        <v>13</v>
      </c>
      <c r="D10" s="2" t="s">
        <v>358</v>
      </c>
      <c r="E10" s="2" t="s">
        <v>357</v>
      </c>
      <c r="F10" s="2">
        <v>81.7</v>
      </c>
      <c r="G10" s="2">
        <v>8</v>
      </c>
      <c r="H10" s="2">
        <v>80.5</v>
      </c>
      <c r="I10" s="2">
        <v>83</v>
      </c>
      <c r="J10" s="2"/>
      <c r="K10" s="2">
        <v>52.5</v>
      </c>
      <c r="L10">
        <f>F10*0.7+H10*0.2+I10*0.03+J10*0.04+K10*0.03</f>
        <v>77.35499999999999</v>
      </c>
      <c r="M10" s="2">
        <v>9</v>
      </c>
    </row>
    <row r="11" spans="1:13" ht="24" x14ac:dyDescent="0.15">
      <c r="A11" s="2" t="s">
        <v>380</v>
      </c>
      <c r="B11" s="2" t="s">
        <v>379</v>
      </c>
      <c r="C11" s="2" t="s">
        <v>13</v>
      </c>
      <c r="D11" s="2" t="s">
        <v>358</v>
      </c>
      <c r="E11" s="2" t="s">
        <v>357</v>
      </c>
      <c r="F11" s="2">
        <v>80.8</v>
      </c>
      <c r="G11" s="2">
        <v>11</v>
      </c>
      <c r="H11" s="2">
        <v>79.2</v>
      </c>
      <c r="I11" s="2">
        <v>83</v>
      </c>
      <c r="J11" s="2"/>
      <c r="K11" s="2">
        <v>54</v>
      </c>
      <c r="L11">
        <f>F11*0.7+H11*0.2+I11*0.03+J11*0.04+K11*0.03</f>
        <v>76.509999999999991</v>
      </c>
      <c r="M11" s="2">
        <v>10</v>
      </c>
    </row>
    <row r="12" spans="1:13" ht="24" x14ac:dyDescent="0.15">
      <c r="A12" s="2" t="s">
        <v>382</v>
      </c>
      <c r="B12" s="2" t="s">
        <v>381</v>
      </c>
      <c r="C12" s="2" t="s">
        <v>13</v>
      </c>
      <c r="D12" s="2" t="s">
        <v>358</v>
      </c>
      <c r="E12" s="2" t="s">
        <v>357</v>
      </c>
      <c r="F12" s="2">
        <v>81</v>
      </c>
      <c r="G12" s="2">
        <v>10</v>
      </c>
      <c r="H12" s="2">
        <v>79.900000000000006</v>
      </c>
      <c r="I12" s="2">
        <v>78</v>
      </c>
      <c r="J12" s="2"/>
      <c r="K12" s="2">
        <v>48.6</v>
      </c>
      <c r="L12">
        <f>F12*0.7+H12*0.2+I12*0.03+J12*0.04+K12*0.03</f>
        <v>76.477999999999994</v>
      </c>
      <c r="M12" s="2">
        <v>11</v>
      </c>
    </row>
    <row r="13" spans="1:13" ht="24" x14ac:dyDescent="0.15">
      <c r="A13" s="2" t="s">
        <v>384</v>
      </c>
      <c r="B13" s="2" t="s">
        <v>383</v>
      </c>
      <c r="C13" s="2" t="s">
        <v>13</v>
      </c>
      <c r="D13" s="2" t="s">
        <v>358</v>
      </c>
      <c r="E13" s="2" t="s">
        <v>357</v>
      </c>
      <c r="F13" s="2">
        <v>81.2</v>
      </c>
      <c r="G13" s="2">
        <v>9</v>
      </c>
      <c r="H13" s="2">
        <v>75.7</v>
      </c>
      <c r="I13" s="2">
        <v>84</v>
      </c>
      <c r="J13" s="2"/>
      <c r="K13" s="2">
        <v>54</v>
      </c>
      <c r="L13">
        <f>F13*0.7+H13*0.2+I13*0.03+J13*0.04+K13*0.03</f>
        <v>76.11999999999999</v>
      </c>
      <c r="M13" s="2">
        <v>12</v>
      </c>
    </row>
    <row r="14" spans="1:13" ht="24" x14ac:dyDescent="0.15">
      <c r="A14" s="2" t="s">
        <v>376</v>
      </c>
      <c r="B14" s="2" t="s">
        <v>375</v>
      </c>
      <c r="C14" s="2" t="s">
        <v>13</v>
      </c>
      <c r="D14" s="2" t="s">
        <v>358</v>
      </c>
      <c r="E14" s="2" t="s">
        <v>357</v>
      </c>
      <c r="F14" s="2">
        <v>80</v>
      </c>
      <c r="G14" s="2">
        <v>13</v>
      </c>
      <c r="H14" s="2">
        <v>76.599999999999994</v>
      </c>
      <c r="I14" s="2">
        <v>75</v>
      </c>
      <c r="J14" s="2"/>
      <c r="K14" s="2">
        <v>54</v>
      </c>
      <c r="L14">
        <f>F14*0.7+H14*0.2+I14*0.03+J14*0.04+K14*0.03</f>
        <v>75.19</v>
      </c>
      <c r="M14" s="2">
        <v>13</v>
      </c>
    </row>
    <row r="15" spans="1:13" ht="24" x14ac:dyDescent="0.15">
      <c r="A15" s="2" t="s">
        <v>378</v>
      </c>
      <c r="B15" s="2" t="s">
        <v>377</v>
      </c>
      <c r="C15" s="2" t="s">
        <v>13</v>
      </c>
      <c r="D15" s="2" t="s">
        <v>358</v>
      </c>
      <c r="E15" s="2" t="s">
        <v>357</v>
      </c>
      <c r="F15" s="2">
        <v>80.2</v>
      </c>
      <c r="G15" s="2">
        <v>12</v>
      </c>
      <c r="H15" s="2">
        <v>76.3</v>
      </c>
      <c r="I15" s="2">
        <v>77</v>
      </c>
      <c r="J15" s="2"/>
      <c r="K15" s="2">
        <v>48.6</v>
      </c>
      <c r="L15">
        <f>F15*0.7+H15*0.2+I15*0.03+J15*0.04+K15*0.03</f>
        <v>75.168000000000006</v>
      </c>
      <c r="M15" s="2">
        <v>14</v>
      </c>
    </row>
    <row r="16" spans="1:13" ht="24" x14ac:dyDescent="0.15">
      <c r="A16" s="2" t="s">
        <v>368</v>
      </c>
      <c r="B16" s="2" t="s">
        <v>367</v>
      </c>
      <c r="C16" s="2" t="s">
        <v>13</v>
      </c>
      <c r="D16" s="2" t="s">
        <v>358</v>
      </c>
      <c r="E16" s="2" t="s">
        <v>357</v>
      </c>
      <c r="F16" s="2">
        <v>78.900000000000006</v>
      </c>
      <c r="G16" s="2">
        <v>17</v>
      </c>
      <c r="H16" s="2">
        <v>76.400000000000006</v>
      </c>
      <c r="I16" s="2">
        <v>85</v>
      </c>
      <c r="J16" s="2"/>
      <c r="K16" s="2">
        <v>54</v>
      </c>
      <c r="L16">
        <f>F16*0.7+H16*0.2+I16*0.03+J16*0.04+K16*0.03</f>
        <v>74.680000000000007</v>
      </c>
      <c r="M16" s="2">
        <v>15</v>
      </c>
    </row>
    <row r="17" spans="1:13" ht="24" x14ac:dyDescent="0.15">
      <c r="A17" s="2" t="s">
        <v>372</v>
      </c>
      <c r="B17" s="2" t="s">
        <v>371</v>
      </c>
      <c r="C17" s="2" t="s">
        <v>13</v>
      </c>
      <c r="D17" s="2" t="s">
        <v>358</v>
      </c>
      <c r="E17" s="2" t="s">
        <v>357</v>
      </c>
      <c r="F17" s="2">
        <v>79.3</v>
      </c>
      <c r="G17" s="2">
        <v>15</v>
      </c>
      <c r="H17" s="2">
        <v>76</v>
      </c>
      <c r="I17" s="2">
        <v>78</v>
      </c>
      <c r="J17" s="2"/>
      <c r="K17" s="2">
        <v>52.5</v>
      </c>
      <c r="L17">
        <f>F17*0.7+H17*0.2+I17*0.03+J17*0.04+K17*0.03</f>
        <v>74.625</v>
      </c>
      <c r="M17" s="2">
        <v>16</v>
      </c>
    </row>
    <row r="18" spans="1:13" ht="24" x14ac:dyDescent="0.15">
      <c r="A18" s="2" t="s">
        <v>370</v>
      </c>
      <c r="B18" s="2" t="s">
        <v>369</v>
      </c>
      <c r="C18" s="2" t="s">
        <v>13</v>
      </c>
      <c r="D18" s="2" t="s">
        <v>358</v>
      </c>
      <c r="E18" s="2" t="s">
        <v>357</v>
      </c>
      <c r="F18" s="2">
        <v>79.2</v>
      </c>
      <c r="G18" s="2">
        <v>16</v>
      </c>
      <c r="H18" s="2">
        <v>76.099999999999994</v>
      </c>
      <c r="I18" s="2">
        <v>72</v>
      </c>
      <c r="J18" s="2"/>
      <c r="K18" s="2">
        <v>54</v>
      </c>
      <c r="L18">
        <f>F18*0.7+H18*0.2+I18*0.03+J18*0.04+K18*0.03</f>
        <v>74.44</v>
      </c>
      <c r="M18" s="2">
        <v>17</v>
      </c>
    </row>
    <row r="19" spans="1:13" ht="24" x14ac:dyDescent="0.15">
      <c r="A19" s="2" t="s">
        <v>366</v>
      </c>
      <c r="B19" s="2" t="s">
        <v>365</v>
      </c>
      <c r="C19" s="2" t="s">
        <v>13</v>
      </c>
      <c r="D19" s="2" t="s">
        <v>358</v>
      </c>
      <c r="E19" s="2" t="s">
        <v>357</v>
      </c>
      <c r="F19" s="2">
        <v>78.8</v>
      </c>
      <c r="G19" s="2">
        <v>18</v>
      </c>
      <c r="H19" s="2">
        <v>76.599999999999994</v>
      </c>
      <c r="I19" s="2">
        <v>73</v>
      </c>
      <c r="J19" s="2"/>
      <c r="K19" s="2">
        <v>54</v>
      </c>
      <c r="L19">
        <f>F19*0.7+H19*0.2+I19*0.03+J19*0.04+K19*0.03</f>
        <v>74.289999999999992</v>
      </c>
      <c r="M19" s="2">
        <v>18</v>
      </c>
    </row>
    <row r="20" spans="1:13" ht="24" x14ac:dyDescent="0.15">
      <c r="A20" s="2" t="s">
        <v>364</v>
      </c>
      <c r="B20" s="2" t="s">
        <v>363</v>
      </c>
      <c r="C20" s="2" t="s">
        <v>13</v>
      </c>
      <c r="D20" s="2" t="s">
        <v>358</v>
      </c>
      <c r="E20" s="2" t="s">
        <v>357</v>
      </c>
      <c r="F20" s="2">
        <v>76.900000000000006</v>
      </c>
      <c r="G20" s="2">
        <v>19</v>
      </c>
      <c r="H20" s="2">
        <v>69.5</v>
      </c>
      <c r="I20" s="2">
        <v>92</v>
      </c>
      <c r="J20" s="2"/>
      <c r="K20" s="2">
        <v>47.4</v>
      </c>
      <c r="L20">
        <f>F20*0.7+H20*0.2+I20*0.03+J20*0.04+K20*0.03</f>
        <v>71.912000000000006</v>
      </c>
      <c r="M20" s="2">
        <v>19</v>
      </c>
    </row>
    <row r="21" spans="1:13" ht="24" x14ac:dyDescent="0.15">
      <c r="A21" s="2" t="s">
        <v>362</v>
      </c>
      <c r="B21" s="2" t="s">
        <v>361</v>
      </c>
      <c r="C21" s="2" t="s">
        <v>13</v>
      </c>
      <c r="D21" s="2" t="s">
        <v>358</v>
      </c>
      <c r="E21" s="2" t="s">
        <v>357</v>
      </c>
      <c r="F21" s="2">
        <v>75.8</v>
      </c>
      <c r="G21" s="2">
        <v>20</v>
      </c>
      <c r="H21" s="2">
        <v>69.2</v>
      </c>
      <c r="I21" s="2">
        <v>81</v>
      </c>
      <c r="J21" s="2"/>
      <c r="K21" s="2">
        <v>51.3</v>
      </c>
      <c r="L21">
        <f>F21*0.7+H21*0.2+I21*0.03+J21*0.04+K21*0.03</f>
        <v>70.868999999999986</v>
      </c>
      <c r="M21" s="2">
        <v>20</v>
      </c>
    </row>
    <row r="22" spans="1:13" ht="24" x14ac:dyDescent="0.15">
      <c r="A22" s="2" t="s">
        <v>360</v>
      </c>
      <c r="B22" s="2" t="s">
        <v>359</v>
      </c>
      <c r="C22" s="2" t="s">
        <v>13</v>
      </c>
      <c r="D22" s="2" t="s">
        <v>358</v>
      </c>
      <c r="E22" s="2" t="s">
        <v>357</v>
      </c>
      <c r="F22" s="2">
        <v>74.5</v>
      </c>
      <c r="G22" s="2">
        <v>21</v>
      </c>
      <c r="H22" s="2">
        <v>69.099999999999994</v>
      </c>
      <c r="I22" s="2">
        <v>65</v>
      </c>
      <c r="J22" s="2"/>
      <c r="K22" s="2">
        <v>51.3</v>
      </c>
      <c r="L22">
        <f>F22*0.7+H22*0.2+I22*0.03+J22*0.04+K22*0.03</f>
        <v>69.459000000000003</v>
      </c>
      <c r="M22" s="2">
        <v>21</v>
      </c>
    </row>
  </sheetData>
  <sortState ref="A2:M22">
    <sortCondition descending="1" ref="L1"/>
  </sortState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O11" sqref="O11"/>
    </sheetView>
  </sheetViews>
  <sheetFormatPr defaultRowHeight="13.5" x14ac:dyDescent="0.15"/>
  <cols>
    <col min="1" max="12" width="15.75" customWidth="1"/>
    <col min="13" max="13" width="11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x14ac:dyDescent="0.15">
      <c r="A2" s="2" t="s">
        <v>432</v>
      </c>
      <c r="B2" s="2" t="s">
        <v>431</v>
      </c>
      <c r="C2" s="2" t="s">
        <v>13</v>
      </c>
      <c r="D2" s="2" t="s">
        <v>402</v>
      </c>
      <c r="E2" s="2" t="s">
        <v>401</v>
      </c>
      <c r="F2" s="2">
        <v>88</v>
      </c>
      <c r="G2" s="2">
        <v>2</v>
      </c>
      <c r="H2" s="2">
        <v>89.2</v>
      </c>
      <c r="I2" s="2">
        <v>80</v>
      </c>
      <c r="J2" s="2">
        <v>100</v>
      </c>
      <c r="K2" s="2">
        <v>60</v>
      </c>
      <c r="L2">
        <f>0.7*F2+0.2*H2+0.03*I2+0.04*J2+0.03*K2</f>
        <v>87.64</v>
      </c>
      <c r="M2" s="2">
        <v>1</v>
      </c>
    </row>
    <row r="3" spans="1:13" x14ac:dyDescent="0.15">
      <c r="A3" s="2" t="s">
        <v>430</v>
      </c>
      <c r="B3" s="2" t="s">
        <v>429</v>
      </c>
      <c r="C3" s="2" t="s">
        <v>13</v>
      </c>
      <c r="D3" s="2" t="s">
        <v>402</v>
      </c>
      <c r="E3" s="2" t="s">
        <v>401</v>
      </c>
      <c r="F3" s="2">
        <v>86.9</v>
      </c>
      <c r="G3" s="2">
        <v>3</v>
      </c>
      <c r="H3" s="2">
        <v>88.6</v>
      </c>
      <c r="I3" s="2">
        <v>87</v>
      </c>
      <c r="J3" s="2">
        <v>70</v>
      </c>
      <c r="K3" s="2">
        <v>57</v>
      </c>
      <c r="L3">
        <f>0.7*F3+0.2*H3+0.03*I3+0.04*J3+0.03*K3</f>
        <v>85.669999999999987</v>
      </c>
      <c r="M3" s="2">
        <v>2</v>
      </c>
    </row>
    <row r="4" spans="1:13" x14ac:dyDescent="0.15">
      <c r="A4" s="2" t="s">
        <v>434</v>
      </c>
      <c r="B4" s="2" t="s">
        <v>433</v>
      </c>
      <c r="C4" s="2" t="s">
        <v>13</v>
      </c>
      <c r="D4" s="2" t="s">
        <v>402</v>
      </c>
      <c r="E4" s="2" t="s">
        <v>401</v>
      </c>
      <c r="F4" s="2">
        <v>88.6</v>
      </c>
      <c r="G4" s="2">
        <v>1</v>
      </c>
      <c r="H4" s="2">
        <v>90.8</v>
      </c>
      <c r="I4" s="2">
        <v>90</v>
      </c>
      <c r="J4" s="2"/>
      <c r="K4" s="2">
        <v>54</v>
      </c>
      <c r="L4">
        <f>0.7*F4+0.2*H4+0.03*I4+0.04*J4+0.03*K4</f>
        <v>84.5</v>
      </c>
      <c r="M4" s="2">
        <v>3</v>
      </c>
    </row>
    <row r="5" spans="1:13" x14ac:dyDescent="0.15">
      <c r="A5" s="2" t="s">
        <v>428</v>
      </c>
      <c r="B5" s="2" t="s">
        <v>427</v>
      </c>
      <c r="C5" s="2" t="s">
        <v>13</v>
      </c>
      <c r="D5" s="2" t="s">
        <v>402</v>
      </c>
      <c r="E5" s="2" t="s">
        <v>401</v>
      </c>
      <c r="F5" s="2">
        <v>84.6</v>
      </c>
      <c r="G5" s="2">
        <v>4</v>
      </c>
      <c r="H5" s="2">
        <v>85.4</v>
      </c>
      <c r="I5" s="2">
        <v>75</v>
      </c>
      <c r="J5" s="2">
        <v>55</v>
      </c>
      <c r="K5" s="2">
        <v>55.5</v>
      </c>
      <c r="L5">
        <f>0.7*F5+0.2*H5+0.03*I5+0.04*J5+0.03*K5</f>
        <v>82.415000000000006</v>
      </c>
      <c r="M5" s="2">
        <v>4</v>
      </c>
    </row>
    <row r="6" spans="1:13" s="3" customFormat="1" x14ac:dyDescent="0.15">
      <c r="A6" s="2" t="s">
        <v>426</v>
      </c>
      <c r="B6" s="2" t="s">
        <v>425</v>
      </c>
      <c r="C6" s="2" t="s">
        <v>13</v>
      </c>
      <c r="D6" s="2" t="s">
        <v>402</v>
      </c>
      <c r="E6" s="2" t="s">
        <v>401</v>
      </c>
      <c r="F6" s="2">
        <v>82.7</v>
      </c>
      <c r="G6" s="2">
        <v>5</v>
      </c>
      <c r="H6" s="2">
        <v>80.599999999999994</v>
      </c>
      <c r="I6" s="2">
        <v>82</v>
      </c>
      <c r="J6" s="2"/>
      <c r="K6" s="2">
        <v>54</v>
      </c>
      <c r="L6" s="3">
        <f>0.7*F6+0.2*H6+0.03*I6+0.04*J6+0.03*K6</f>
        <v>78.09</v>
      </c>
      <c r="M6" s="2">
        <v>5</v>
      </c>
    </row>
    <row r="7" spans="1:13" x14ac:dyDescent="0.15">
      <c r="A7" s="2" t="s">
        <v>424</v>
      </c>
      <c r="B7" s="2" t="s">
        <v>423</v>
      </c>
      <c r="C7" s="2" t="s">
        <v>13</v>
      </c>
      <c r="D7" s="2" t="s">
        <v>402</v>
      </c>
      <c r="E7" s="2" t="s">
        <v>401</v>
      </c>
      <c r="F7" s="2">
        <v>82.5</v>
      </c>
      <c r="G7" s="2">
        <v>6</v>
      </c>
      <c r="H7" s="2">
        <v>82.5</v>
      </c>
      <c r="I7" s="2">
        <v>74</v>
      </c>
      <c r="J7" s="2"/>
      <c r="K7" s="2">
        <v>52.5</v>
      </c>
      <c r="L7">
        <f>0.7*F7+0.2*H7+0.03*I7+0.04*J7+0.03*K7</f>
        <v>78.045000000000002</v>
      </c>
      <c r="M7" s="2">
        <v>6</v>
      </c>
    </row>
    <row r="8" spans="1:13" x14ac:dyDescent="0.15">
      <c r="A8" s="2" t="s">
        <v>422</v>
      </c>
      <c r="B8" s="2" t="s">
        <v>421</v>
      </c>
      <c r="C8" s="2" t="s">
        <v>13</v>
      </c>
      <c r="D8" s="2" t="s">
        <v>402</v>
      </c>
      <c r="E8" s="2" t="s">
        <v>401</v>
      </c>
      <c r="F8" s="2">
        <v>82.1</v>
      </c>
      <c r="G8" s="2">
        <v>7</v>
      </c>
      <c r="H8" s="2">
        <v>79.7</v>
      </c>
      <c r="I8" s="2">
        <v>79</v>
      </c>
      <c r="J8" s="2"/>
      <c r="K8" s="2">
        <v>54</v>
      </c>
      <c r="L8">
        <f>0.7*F8+0.2*H8+0.03*I8+0.04*J8+0.03*K8</f>
        <v>77.400000000000006</v>
      </c>
      <c r="M8" s="2">
        <v>7</v>
      </c>
    </row>
    <row r="9" spans="1:13" x14ac:dyDescent="0.15">
      <c r="A9" s="2" t="s">
        <v>420</v>
      </c>
      <c r="B9" s="2" t="s">
        <v>419</v>
      </c>
      <c r="C9" s="2" t="s">
        <v>13</v>
      </c>
      <c r="D9" s="2" t="s">
        <v>402</v>
      </c>
      <c r="E9" s="2" t="s">
        <v>401</v>
      </c>
      <c r="F9" s="2">
        <v>80.5</v>
      </c>
      <c r="G9" s="2">
        <v>8</v>
      </c>
      <c r="H9" s="2">
        <v>78.7</v>
      </c>
      <c r="I9" s="2">
        <v>73</v>
      </c>
      <c r="J9" s="2"/>
      <c r="K9" s="2">
        <v>48.6</v>
      </c>
      <c r="L9">
        <f>0.7*F9+0.2*H9+0.03*I9+0.04*J9+0.03*K9</f>
        <v>75.738</v>
      </c>
      <c r="M9" s="2">
        <v>8</v>
      </c>
    </row>
    <row r="10" spans="1:13" x14ac:dyDescent="0.15">
      <c r="A10" s="2" t="s">
        <v>418</v>
      </c>
      <c r="B10" s="2" t="s">
        <v>417</v>
      </c>
      <c r="C10" s="2" t="s">
        <v>13</v>
      </c>
      <c r="D10" s="2" t="s">
        <v>402</v>
      </c>
      <c r="E10" s="2" t="s">
        <v>401</v>
      </c>
      <c r="F10" s="2">
        <v>79.3</v>
      </c>
      <c r="G10" s="2">
        <v>9</v>
      </c>
      <c r="H10" s="2">
        <v>76.3</v>
      </c>
      <c r="I10" s="2">
        <v>70</v>
      </c>
      <c r="J10" s="2"/>
      <c r="K10" s="2">
        <v>54</v>
      </c>
      <c r="L10">
        <f>0.7*F10+0.2*H10+0.03*I10+0.04*J10+0.03*K10</f>
        <v>74.489999999999995</v>
      </c>
      <c r="M10" s="2">
        <v>9</v>
      </c>
    </row>
    <row r="11" spans="1:13" x14ac:dyDescent="0.15">
      <c r="A11" s="2" t="s">
        <v>416</v>
      </c>
      <c r="B11" s="2" t="s">
        <v>415</v>
      </c>
      <c r="C11" s="2" t="s">
        <v>13</v>
      </c>
      <c r="D11" s="2" t="s">
        <v>402</v>
      </c>
      <c r="E11" s="2" t="s">
        <v>401</v>
      </c>
      <c r="F11" s="2">
        <v>78.099999999999994</v>
      </c>
      <c r="G11" s="2">
        <v>10</v>
      </c>
      <c r="H11" s="2">
        <v>74.3</v>
      </c>
      <c r="I11" s="2">
        <v>75</v>
      </c>
      <c r="J11" s="2"/>
      <c r="K11" s="2">
        <v>54</v>
      </c>
      <c r="L11">
        <f>0.7*F11+0.2*H11+0.03*I11+0.04*J11+0.03*K11</f>
        <v>73.400000000000006</v>
      </c>
      <c r="M11" s="2">
        <v>10</v>
      </c>
    </row>
    <row r="12" spans="1:13" x14ac:dyDescent="0.15">
      <c r="A12" s="2" t="s">
        <v>414</v>
      </c>
      <c r="B12" s="2" t="s">
        <v>413</v>
      </c>
      <c r="C12" s="2" t="s">
        <v>13</v>
      </c>
      <c r="D12" s="2" t="s">
        <v>402</v>
      </c>
      <c r="E12" s="2" t="s">
        <v>401</v>
      </c>
      <c r="F12" s="2">
        <v>77.400000000000006</v>
      </c>
      <c r="G12" s="2">
        <v>11</v>
      </c>
      <c r="H12" s="2">
        <v>74.3</v>
      </c>
      <c r="I12" s="2">
        <v>74</v>
      </c>
      <c r="J12" s="2"/>
      <c r="K12" s="2">
        <v>51.3</v>
      </c>
      <c r="L12">
        <f>0.7*F12+0.2*H12+0.03*I12+0.04*J12+0.03*K12</f>
        <v>72.798999999999992</v>
      </c>
      <c r="M12" s="2">
        <v>11</v>
      </c>
    </row>
    <row r="13" spans="1:13" x14ac:dyDescent="0.15">
      <c r="A13" s="2" t="s">
        <v>410</v>
      </c>
      <c r="B13" s="2" t="s">
        <v>409</v>
      </c>
      <c r="C13" s="2" t="s">
        <v>13</v>
      </c>
      <c r="D13" s="2" t="s">
        <v>402</v>
      </c>
      <c r="E13" s="2" t="s">
        <v>401</v>
      </c>
      <c r="F13" s="2">
        <v>77.099999999999994</v>
      </c>
      <c r="G13" s="2">
        <v>13</v>
      </c>
      <c r="H13" s="2">
        <v>73.599999999999994</v>
      </c>
      <c r="I13" s="2">
        <v>82</v>
      </c>
      <c r="J13" s="2"/>
      <c r="K13" s="2">
        <v>54</v>
      </c>
      <c r="L13">
        <f>0.7*F13+0.2*H13+0.03*I13+0.04*J13+0.03*K13</f>
        <v>72.77</v>
      </c>
      <c r="M13" s="2">
        <v>12</v>
      </c>
    </row>
    <row r="14" spans="1:13" x14ac:dyDescent="0.15">
      <c r="A14" s="2" t="s">
        <v>412</v>
      </c>
      <c r="B14" s="2" t="s">
        <v>411</v>
      </c>
      <c r="C14" s="2" t="s">
        <v>13</v>
      </c>
      <c r="D14" s="2" t="s">
        <v>402</v>
      </c>
      <c r="E14" s="2" t="s">
        <v>401</v>
      </c>
      <c r="F14" s="2">
        <v>77.2</v>
      </c>
      <c r="G14" s="2">
        <v>12</v>
      </c>
      <c r="H14" s="2">
        <v>72.5</v>
      </c>
      <c r="I14" s="2">
        <v>78</v>
      </c>
      <c r="J14" s="2"/>
      <c r="K14" s="2">
        <v>47.1</v>
      </c>
      <c r="L14">
        <f>0.7*F14+0.2*H14+0.03*I14+0.04*J14+0.03*K14</f>
        <v>72.292999999999992</v>
      </c>
      <c r="M14" s="2">
        <v>13</v>
      </c>
    </row>
    <row r="15" spans="1:13" x14ac:dyDescent="0.15">
      <c r="A15" s="2" t="s">
        <v>408</v>
      </c>
      <c r="B15" s="2" t="s">
        <v>407</v>
      </c>
      <c r="C15" s="2" t="s">
        <v>13</v>
      </c>
      <c r="D15" s="2" t="s">
        <v>402</v>
      </c>
      <c r="E15" s="2" t="s">
        <v>401</v>
      </c>
      <c r="F15" s="2">
        <v>76.5</v>
      </c>
      <c r="G15" s="2">
        <v>14</v>
      </c>
      <c r="H15" s="2">
        <v>70.5</v>
      </c>
      <c r="I15" s="2">
        <v>80</v>
      </c>
      <c r="J15" s="2"/>
      <c r="K15" s="2">
        <v>52.5</v>
      </c>
      <c r="L15">
        <f>0.7*F15+0.2*H15+0.03*I15+0.04*J15+0.03*K15</f>
        <v>71.625000000000014</v>
      </c>
      <c r="M15" s="2">
        <v>14</v>
      </c>
    </row>
    <row r="16" spans="1:13" x14ac:dyDescent="0.15">
      <c r="A16" s="2" t="s">
        <v>406</v>
      </c>
      <c r="B16" s="2" t="s">
        <v>405</v>
      </c>
      <c r="C16" s="2" t="s">
        <v>13</v>
      </c>
      <c r="D16" s="2" t="s">
        <v>402</v>
      </c>
      <c r="E16" s="2" t="s">
        <v>401</v>
      </c>
      <c r="F16" s="2">
        <v>75.900000000000006</v>
      </c>
      <c r="G16" s="2">
        <v>15</v>
      </c>
      <c r="H16" s="2">
        <v>69.400000000000006</v>
      </c>
      <c r="I16" s="2">
        <v>73</v>
      </c>
      <c r="J16" s="2"/>
      <c r="K16" s="2">
        <v>54</v>
      </c>
      <c r="L16">
        <f>0.7*F16+0.2*H16+0.03*I16+0.04*J16+0.03*K16</f>
        <v>70.820000000000007</v>
      </c>
      <c r="M16" s="2">
        <v>15</v>
      </c>
    </row>
    <row r="17" spans="1:13" x14ac:dyDescent="0.15">
      <c r="A17" s="2" t="s">
        <v>404</v>
      </c>
      <c r="B17" s="2" t="s">
        <v>403</v>
      </c>
      <c r="C17" s="2" t="s">
        <v>13</v>
      </c>
      <c r="D17" s="2" t="s">
        <v>402</v>
      </c>
      <c r="E17" s="2" t="s">
        <v>401</v>
      </c>
      <c r="F17" s="2">
        <v>74.5</v>
      </c>
      <c r="G17" s="2">
        <v>16</v>
      </c>
      <c r="H17" s="2">
        <v>66.900000000000006</v>
      </c>
      <c r="I17" s="2">
        <v>72</v>
      </c>
      <c r="J17" s="2"/>
      <c r="K17" s="2">
        <v>52.5</v>
      </c>
      <c r="L17">
        <f>0.7*F17+0.2*H17+0.03*I17+0.04*J17+0.03*K17</f>
        <v>69.265000000000001</v>
      </c>
      <c r="M17" s="2">
        <v>16</v>
      </c>
    </row>
  </sheetData>
  <sortState ref="A2:M17">
    <sortCondition descending="1" ref="L1"/>
  </sortState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N15" sqref="N15"/>
    </sheetView>
  </sheetViews>
  <sheetFormatPr defaultRowHeight="13.5" x14ac:dyDescent="0.15"/>
  <cols>
    <col min="1" max="12" width="15.7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x14ac:dyDescent="0.15">
      <c r="A2" s="2" t="s">
        <v>551</v>
      </c>
      <c r="B2" s="2" t="s">
        <v>550</v>
      </c>
      <c r="C2" s="2" t="s">
        <v>13</v>
      </c>
      <c r="D2" s="2" t="s">
        <v>436</v>
      </c>
      <c r="E2" s="2" t="s">
        <v>443</v>
      </c>
      <c r="F2" s="2">
        <v>92.7</v>
      </c>
      <c r="G2" s="2">
        <v>2</v>
      </c>
      <c r="H2" s="2">
        <v>94.5</v>
      </c>
      <c r="I2" s="2">
        <v>95</v>
      </c>
      <c r="J2" s="2">
        <v>100</v>
      </c>
      <c r="K2" s="2">
        <v>94</v>
      </c>
      <c r="L2">
        <f>0.7*F2+0.2*H2+0.03*I2+0.04*J2+0.03*K2</f>
        <v>93.46</v>
      </c>
      <c r="M2" s="2">
        <v>1</v>
      </c>
    </row>
    <row r="3" spans="1:13" x14ac:dyDescent="0.15">
      <c r="A3" s="2" t="s">
        <v>553</v>
      </c>
      <c r="B3" s="2" t="s">
        <v>552</v>
      </c>
      <c r="C3" s="2" t="s">
        <v>13</v>
      </c>
      <c r="D3" s="2" t="s">
        <v>436</v>
      </c>
      <c r="E3" s="2" t="s">
        <v>443</v>
      </c>
      <c r="F3" s="2">
        <v>92.8</v>
      </c>
      <c r="G3" s="2">
        <v>1</v>
      </c>
      <c r="H3" s="2">
        <v>95.5</v>
      </c>
      <c r="I3" s="2">
        <v>92</v>
      </c>
      <c r="J3" s="2">
        <v>100</v>
      </c>
      <c r="K3" s="2">
        <v>72</v>
      </c>
      <c r="L3">
        <f>0.7*F3+0.2*H3+0.03*I3+0.04*J3+0.03*K3</f>
        <v>92.98</v>
      </c>
      <c r="M3" s="2">
        <v>2</v>
      </c>
    </row>
    <row r="4" spans="1:13" x14ac:dyDescent="0.15">
      <c r="A4" s="2" t="s">
        <v>549</v>
      </c>
      <c r="B4" s="2" t="s">
        <v>548</v>
      </c>
      <c r="C4" s="2" t="s">
        <v>13</v>
      </c>
      <c r="D4" s="2" t="s">
        <v>436</v>
      </c>
      <c r="E4" s="2" t="s">
        <v>435</v>
      </c>
      <c r="F4" s="2">
        <v>92</v>
      </c>
      <c r="G4" s="2">
        <v>3</v>
      </c>
      <c r="H4" s="2">
        <v>94.3</v>
      </c>
      <c r="I4" s="2">
        <v>95</v>
      </c>
      <c r="J4" s="2">
        <v>100</v>
      </c>
      <c r="K4" s="2">
        <v>68</v>
      </c>
      <c r="L4">
        <f>0.7*F4+0.2*H4+0.03*I4+0.04*J4+0.03*K4</f>
        <v>92.149999999999991</v>
      </c>
      <c r="M4" s="2">
        <v>3</v>
      </c>
    </row>
    <row r="5" spans="1:13" x14ac:dyDescent="0.15">
      <c r="A5" s="2" t="s">
        <v>547</v>
      </c>
      <c r="B5" s="2" t="s">
        <v>546</v>
      </c>
      <c r="C5" s="2" t="s">
        <v>13</v>
      </c>
      <c r="D5" s="2" t="s">
        <v>436</v>
      </c>
      <c r="E5" s="2" t="s">
        <v>435</v>
      </c>
      <c r="F5" s="2">
        <v>91.5</v>
      </c>
      <c r="G5" s="2">
        <v>4</v>
      </c>
      <c r="H5" s="2">
        <v>93.1</v>
      </c>
      <c r="I5" s="2">
        <v>91</v>
      </c>
      <c r="J5" s="2">
        <v>100</v>
      </c>
      <c r="K5" s="2">
        <v>74</v>
      </c>
      <c r="L5">
        <f>0.7*F5+0.2*H5+0.03*I5+0.04*J5+0.03*K5</f>
        <v>91.62</v>
      </c>
      <c r="M5" s="2">
        <v>4</v>
      </c>
    </row>
    <row r="6" spans="1:13" x14ac:dyDescent="0.15">
      <c r="A6" s="2" t="s">
        <v>545</v>
      </c>
      <c r="B6" s="2" t="s">
        <v>544</v>
      </c>
      <c r="C6" s="2" t="s">
        <v>13</v>
      </c>
      <c r="D6" s="2" t="s">
        <v>436</v>
      </c>
      <c r="E6" s="2" t="s">
        <v>435</v>
      </c>
      <c r="F6" s="2">
        <v>91.3</v>
      </c>
      <c r="G6" s="2">
        <v>5</v>
      </c>
      <c r="H6" s="2">
        <v>92.3</v>
      </c>
      <c r="I6" s="2">
        <v>92</v>
      </c>
      <c r="J6" s="2">
        <v>100</v>
      </c>
      <c r="K6" s="2">
        <v>71</v>
      </c>
      <c r="L6">
        <f>0.7*F6+0.2*H6+0.03*I6+0.04*J6+0.03*K6</f>
        <v>91.26</v>
      </c>
      <c r="M6" s="2">
        <v>5</v>
      </c>
    </row>
    <row r="7" spans="1:13" x14ac:dyDescent="0.15">
      <c r="A7" s="2" t="s">
        <v>543</v>
      </c>
      <c r="B7" s="2" t="s">
        <v>542</v>
      </c>
      <c r="C7" s="2" t="s">
        <v>13</v>
      </c>
      <c r="D7" s="2" t="s">
        <v>436</v>
      </c>
      <c r="E7" s="2" t="s">
        <v>443</v>
      </c>
      <c r="F7" s="2">
        <v>90.4</v>
      </c>
      <c r="G7" s="2">
        <v>6</v>
      </c>
      <c r="H7" s="2">
        <v>90.8</v>
      </c>
      <c r="I7" s="2">
        <v>95</v>
      </c>
      <c r="J7" s="2">
        <v>100</v>
      </c>
      <c r="K7" s="2">
        <v>74</v>
      </c>
      <c r="L7">
        <f>0.7*F7+0.2*H7+0.03*I7+0.04*J7+0.03*K7</f>
        <v>90.509999999999991</v>
      </c>
      <c r="M7" s="2">
        <v>6</v>
      </c>
    </row>
    <row r="8" spans="1:13" x14ac:dyDescent="0.15">
      <c r="A8" s="2" t="s">
        <v>541</v>
      </c>
      <c r="B8" s="2" t="s">
        <v>540</v>
      </c>
      <c r="C8" s="2" t="s">
        <v>13</v>
      </c>
      <c r="D8" s="2" t="s">
        <v>436</v>
      </c>
      <c r="E8" s="2" t="s">
        <v>443</v>
      </c>
      <c r="F8" s="2">
        <v>90.1</v>
      </c>
      <c r="G8" s="2">
        <v>7</v>
      </c>
      <c r="H8" s="2">
        <v>90.7</v>
      </c>
      <c r="I8" s="2">
        <v>95</v>
      </c>
      <c r="J8" s="2">
        <v>100</v>
      </c>
      <c r="K8" s="2">
        <v>65</v>
      </c>
      <c r="L8">
        <f>0.7*F8+0.2*H8+0.03*I8+0.04*J8+0.03*K8</f>
        <v>90.009999999999991</v>
      </c>
      <c r="M8" s="2">
        <v>7</v>
      </c>
    </row>
    <row r="9" spans="1:13" x14ac:dyDescent="0.15">
      <c r="A9" s="2" t="s">
        <v>537</v>
      </c>
      <c r="B9" s="2" t="s">
        <v>536</v>
      </c>
      <c r="C9" s="2" t="s">
        <v>13</v>
      </c>
      <c r="D9" s="2" t="s">
        <v>436</v>
      </c>
      <c r="E9" s="2" t="s">
        <v>443</v>
      </c>
      <c r="F9" s="2">
        <v>89.6</v>
      </c>
      <c r="G9" s="2">
        <v>9</v>
      </c>
      <c r="H9" s="2">
        <v>91.6</v>
      </c>
      <c r="I9" s="2">
        <v>84</v>
      </c>
      <c r="J9" s="2">
        <v>100</v>
      </c>
      <c r="K9" s="2">
        <v>60</v>
      </c>
      <c r="L9">
        <f>0.7*F9+0.2*H9+0.03*I9+0.04*J9+0.03*K9</f>
        <v>89.359999999999985</v>
      </c>
      <c r="M9" s="2">
        <v>8</v>
      </c>
    </row>
    <row r="10" spans="1:13" x14ac:dyDescent="0.15">
      <c r="A10" s="2" t="s">
        <v>539</v>
      </c>
      <c r="B10" s="2" t="s">
        <v>538</v>
      </c>
      <c r="C10" s="2" t="s">
        <v>13</v>
      </c>
      <c r="D10" s="2" t="s">
        <v>436</v>
      </c>
      <c r="E10" s="2" t="s">
        <v>435</v>
      </c>
      <c r="F10" s="2">
        <v>89.8</v>
      </c>
      <c r="G10" s="2">
        <v>8</v>
      </c>
      <c r="H10" s="2">
        <v>91</v>
      </c>
      <c r="I10" s="2">
        <v>92</v>
      </c>
      <c r="J10" s="2">
        <v>77.5</v>
      </c>
      <c r="K10" s="2">
        <v>58</v>
      </c>
      <c r="L10">
        <f>0.7*F10+0.2*H10+0.03*I10+0.04*J10+0.03*K10</f>
        <v>88.659999999999982</v>
      </c>
      <c r="M10" s="2">
        <v>9</v>
      </c>
    </row>
    <row r="11" spans="1:13" x14ac:dyDescent="0.15">
      <c r="A11" s="2" t="s">
        <v>533</v>
      </c>
      <c r="B11" s="2" t="s">
        <v>532</v>
      </c>
      <c r="C11" s="2" t="s">
        <v>13</v>
      </c>
      <c r="D11" s="2" t="s">
        <v>436</v>
      </c>
      <c r="E11" s="2" t="s">
        <v>435</v>
      </c>
      <c r="F11" s="2">
        <v>88.7</v>
      </c>
      <c r="G11" s="2">
        <v>10</v>
      </c>
      <c r="H11" s="2">
        <v>89.9</v>
      </c>
      <c r="I11" s="2">
        <v>92</v>
      </c>
      <c r="J11" s="2">
        <v>100</v>
      </c>
      <c r="K11" s="2">
        <v>54</v>
      </c>
      <c r="L11">
        <f>0.7*F11+0.2*H11+0.03*I11+0.04*J11+0.03*K11</f>
        <v>88.45</v>
      </c>
      <c r="M11" s="2">
        <v>10</v>
      </c>
    </row>
    <row r="12" spans="1:13" x14ac:dyDescent="0.15">
      <c r="A12" s="2" t="s">
        <v>529</v>
      </c>
      <c r="B12" s="2" t="s">
        <v>528</v>
      </c>
      <c r="C12" s="2" t="s">
        <v>13</v>
      </c>
      <c r="D12" s="2" t="s">
        <v>436</v>
      </c>
      <c r="E12" s="2" t="s">
        <v>435</v>
      </c>
      <c r="F12" s="2">
        <v>88.5</v>
      </c>
      <c r="G12" s="2">
        <v>13</v>
      </c>
      <c r="H12" s="2">
        <v>88.5</v>
      </c>
      <c r="I12" s="2">
        <v>92</v>
      </c>
      <c r="J12" s="2">
        <v>100</v>
      </c>
      <c r="K12" s="2">
        <v>60</v>
      </c>
      <c r="L12">
        <f>0.7*F12+0.2*H12+0.03*I12+0.04*J12+0.03*K12</f>
        <v>88.21</v>
      </c>
      <c r="M12" s="2">
        <v>11</v>
      </c>
    </row>
    <row r="13" spans="1:13" x14ac:dyDescent="0.15">
      <c r="A13" s="2" t="s">
        <v>525</v>
      </c>
      <c r="B13" s="2" t="s">
        <v>524</v>
      </c>
      <c r="C13" s="2" t="s">
        <v>13</v>
      </c>
      <c r="D13" s="2" t="s">
        <v>436</v>
      </c>
      <c r="E13" s="2" t="s">
        <v>435</v>
      </c>
      <c r="F13" s="2">
        <v>88.4</v>
      </c>
      <c r="G13" s="2">
        <v>14</v>
      </c>
      <c r="H13" s="2">
        <v>88.6</v>
      </c>
      <c r="I13" s="2">
        <v>90</v>
      </c>
      <c r="J13" s="2">
        <v>100</v>
      </c>
      <c r="K13" s="2">
        <v>63</v>
      </c>
      <c r="L13">
        <f>0.7*F13+0.2*H13+0.03*I13+0.04*J13+0.03*K13</f>
        <v>88.19</v>
      </c>
      <c r="M13" s="2">
        <v>12</v>
      </c>
    </row>
    <row r="14" spans="1:13" x14ac:dyDescent="0.15">
      <c r="A14" s="2" t="s">
        <v>523</v>
      </c>
      <c r="B14" s="2" t="s">
        <v>522</v>
      </c>
      <c r="C14" s="2" t="s">
        <v>13</v>
      </c>
      <c r="D14" s="2" t="s">
        <v>436</v>
      </c>
      <c r="E14" s="2" t="s">
        <v>435</v>
      </c>
      <c r="F14" s="2">
        <v>88.3</v>
      </c>
      <c r="G14" s="2">
        <v>16</v>
      </c>
      <c r="H14" s="2">
        <v>88</v>
      </c>
      <c r="I14" s="2">
        <v>92</v>
      </c>
      <c r="J14" s="2">
        <v>100</v>
      </c>
      <c r="K14" s="2">
        <v>54</v>
      </c>
      <c r="L14">
        <f>0.7*F14+0.2*H14+0.03*I14+0.04*J14+0.03*K14</f>
        <v>87.79</v>
      </c>
      <c r="M14" s="2">
        <v>13</v>
      </c>
    </row>
    <row r="15" spans="1:13" s="3" customFormat="1" x14ac:dyDescent="0.15">
      <c r="A15" s="2" t="s">
        <v>521</v>
      </c>
      <c r="B15" s="2" t="s">
        <v>520</v>
      </c>
      <c r="C15" s="2" t="s">
        <v>13</v>
      </c>
      <c r="D15" s="2" t="s">
        <v>436</v>
      </c>
      <c r="E15" s="2" t="s">
        <v>435</v>
      </c>
      <c r="F15" s="2">
        <v>88</v>
      </c>
      <c r="G15" s="2">
        <v>17</v>
      </c>
      <c r="H15" s="2">
        <v>88.4</v>
      </c>
      <c r="I15" s="2">
        <v>87</v>
      </c>
      <c r="J15" s="2">
        <v>100</v>
      </c>
      <c r="K15" s="2">
        <v>58</v>
      </c>
      <c r="L15">
        <f>0.7*F15+0.2*H15+0.03*I15+0.04*J15+0.03*K15</f>
        <v>87.63</v>
      </c>
      <c r="M15" s="2">
        <v>14</v>
      </c>
    </row>
    <row r="16" spans="1:13" x14ac:dyDescent="0.15">
      <c r="A16" s="2" t="s">
        <v>527</v>
      </c>
      <c r="B16" s="2" t="s">
        <v>526</v>
      </c>
      <c r="C16" s="2" t="s">
        <v>13</v>
      </c>
      <c r="D16" s="2" t="s">
        <v>436</v>
      </c>
      <c r="E16" s="2" t="s">
        <v>435</v>
      </c>
      <c r="F16" s="2">
        <v>88.4</v>
      </c>
      <c r="G16" s="2">
        <v>14</v>
      </c>
      <c r="H16" s="2">
        <v>91.1</v>
      </c>
      <c r="I16" s="2">
        <v>79</v>
      </c>
      <c r="J16" s="2">
        <v>55</v>
      </c>
      <c r="K16" s="2">
        <v>74</v>
      </c>
      <c r="L16" s="3">
        <f>0.7*F16+0.2*H16+0.03*I16+0.04*J16+0.03*K16</f>
        <v>86.89</v>
      </c>
      <c r="M16" s="2">
        <v>15</v>
      </c>
    </row>
    <row r="17" spans="1:13" x14ac:dyDescent="0.15">
      <c r="A17" s="2" t="s">
        <v>517</v>
      </c>
      <c r="B17" s="2" t="s">
        <v>516</v>
      </c>
      <c r="C17" s="2" t="s">
        <v>13</v>
      </c>
      <c r="D17" s="2" t="s">
        <v>436</v>
      </c>
      <c r="E17" s="2" t="s">
        <v>443</v>
      </c>
      <c r="F17" s="2">
        <v>87.7</v>
      </c>
      <c r="G17" s="2">
        <v>19</v>
      </c>
      <c r="H17" s="2">
        <v>88.7</v>
      </c>
      <c r="I17" s="2">
        <v>90</v>
      </c>
      <c r="J17" s="2">
        <v>70</v>
      </c>
      <c r="K17" s="2">
        <v>64</v>
      </c>
      <c r="L17">
        <f>0.7*F17+0.2*H17+0.03*I17+0.04*J17+0.03*K17</f>
        <v>86.55</v>
      </c>
      <c r="M17" s="2">
        <v>16</v>
      </c>
    </row>
    <row r="18" spans="1:13" x14ac:dyDescent="0.15">
      <c r="A18" s="2" t="s">
        <v>531</v>
      </c>
      <c r="B18" s="2" t="s">
        <v>530</v>
      </c>
      <c r="C18" s="2" t="s">
        <v>13</v>
      </c>
      <c r="D18" s="2" t="s">
        <v>436</v>
      </c>
      <c r="E18" s="2" t="s">
        <v>435</v>
      </c>
      <c r="F18" s="2">
        <v>88.7</v>
      </c>
      <c r="G18" s="2">
        <v>10</v>
      </c>
      <c r="H18" s="2">
        <v>91.7</v>
      </c>
      <c r="I18" s="2">
        <v>81</v>
      </c>
      <c r="J18" s="2">
        <v>12.5</v>
      </c>
      <c r="K18" s="2">
        <v>54</v>
      </c>
      <c r="L18">
        <f>0.7*F18+0.2*H18+0.03*I18+0.04*J18+0.03*K18</f>
        <v>84.97999999999999</v>
      </c>
      <c r="M18" s="2">
        <v>17</v>
      </c>
    </row>
    <row r="19" spans="1:13" x14ac:dyDescent="0.15">
      <c r="A19" s="2" t="s">
        <v>535</v>
      </c>
      <c r="B19" s="2" t="s">
        <v>534</v>
      </c>
      <c r="C19" s="2" t="s">
        <v>13</v>
      </c>
      <c r="D19" s="2" t="s">
        <v>436</v>
      </c>
      <c r="E19" s="2" t="s">
        <v>435</v>
      </c>
      <c r="F19" s="2">
        <v>88.7</v>
      </c>
      <c r="G19" s="2">
        <v>10</v>
      </c>
      <c r="H19" s="2">
        <v>89.6</v>
      </c>
      <c r="I19" s="2">
        <v>90</v>
      </c>
      <c r="J19" s="2">
        <v>0</v>
      </c>
      <c r="K19" s="2">
        <v>56.5</v>
      </c>
      <c r="L19">
        <f>0.7*F19+0.2*H19+0.03*I19+0.04*J19+0.03*K19</f>
        <v>84.404999999999987</v>
      </c>
      <c r="M19" s="2">
        <v>18</v>
      </c>
    </row>
    <row r="20" spans="1:13" x14ac:dyDescent="0.15">
      <c r="A20" s="2" t="s">
        <v>501</v>
      </c>
      <c r="B20" s="2" t="s">
        <v>500</v>
      </c>
      <c r="C20" s="2" t="s">
        <v>13</v>
      </c>
      <c r="D20" s="2" t="s">
        <v>436</v>
      </c>
      <c r="E20" s="2" t="s">
        <v>435</v>
      </c>
      <c r="F20" s="2">
        <v>86.8</v>
      </c>
      <c r="G20" s="2">
        <v>26</v>
      </c>
      <c r="H20" s="2">
        <v>86.2</v>
      </c>
      <c r="I20" s="2">
        <v>83</v>
      </c>
      <c r="J20" s="2">
        <v>55</v>
      </c>
      <c r="K20" s="2">
        <v>57</v>
      </c>
      <c r="L20">
        <f>0.7*F20+0.2*H20+0.03*I20+0.04*J20+0.03*K20</f>
        <v>84.399999999999991</v>
      </c>
      <c r="M20" s="2">
        <v>19</v>
      </c>
    </row>
    <row r="21" spans="1:13" x14ac:dyDescent="0.15">
      <c r="A21" s="2" t="s">
        <v>515</v>
      </c>
      <c r="B21" s="2" t="s">
        <v>514</v>
      </c>
      <c r="C21" s="2" t="s">
        <v>13</v>
      </c>
      <c r="D21" s="2" t="s">
        <v>436</v>
      </c>
      <c r="E21" s="2" t="s">
        <v>435</v>
      </c>
      <c r="F21" s="2">
        <v>87.7</v>
      </c>
      <c r="G21" s="2">
        <v>19</v>
      </c>
      <c r="H21" s="2">
        <v>90.6</v>
      </c>
      <c r="I21" s="2">
        <v>89</v>
      </c>
      <c r="J21" s="2"/>
      <c r="K21" s="2">
        <v>54</v>
      </c>
      <c r="L21">
        <f>0.7*F21+0.2*H21+0.03*I21+0.04*J21+0.03*K21</f>
        <v>83.800000000000011</v>
      </c>
      <c r="M21" s="2">
        <v>20</v>
      </c>
    </row>
    <row r="22" spans="1:13" x14ac:dyDescent="0.15">
      <c r="A22" s="2" t="s">
        <v>513</v>
      </c>
      <c r="B22" s="2" t="s">
        <v>512</v>
      </c>
      <c r="C22" s="2" t="s">
        <v>13</v>
      </c>
      <c r="D22" s="2" t="s">
        <v>436</v>
      </c>
      <c r="E22" s="2" t="s">
        <v>443</v>
      </c>
      <c r="F22" s="2">
        <v>87.7</v>
      </c>
      <c r="G22" s="2">
        <v>19</v>
      </c>
      <c r="H22" s="2">
        <v>88.9</v>
      </c>
      <c r="I22" s="2">
        <v>90</v>
      </c>
      <c r="J22" s="2"/>
      <c r="K22" s="2">
        <v>52.5</v>
      </c>
      <c r="L22">
        <f>0.7*F22+0.2*H22+0.03*I22+0.04*J22+0.03*K22</f>
        <v>83.445000000000007</v>
      </c>
      <c r="M22" s="2">
        <v>21</v>
      </c>
    </row>
    <row r="23" spans="1:13" x14ac:dyDescent="0.15">
      <c r="A23" s="2" t="s">
        <v>519</v>
      </c>
      <c r="B23" s="2" t="s">
        <v>518</v>
      </c>
      <c r="C23" s="2" t="s">
        <v>13</v>
      </c>
      <c r="D23" s="2" t="s">
        <v>436</v>
      </c>
      <c r="E23" s="2" t="s">
        <v>435</v>
      </c>
      <c r="F23" s="2">
        <v>87.8</v>
      </c>
      <c r="G23" s="2">
        <v>18</v>
      </c>
      <c r="H23" s="2">
        <v>89.2</v>
      </c>
      <c r="I23" s="2">
        <v>90</v>
      </c>
      <c r="J23" s="2"/>
      <c r="K23" s="2">
        <v>47.4</v>
      </c>
      <c r="L23">
        <f>0.7*F23+0.2*H23+0.03*I23+0.04*J23+0.03*K23</f>
        <v>83.421999999999997</v>
      </c>
      <c r="M23" s="2">
        <v>22</v>
      </c>
    </row>
    <row r="24" spans="1:13" x14ac:dyDescent="0.15">
      <c r="A24" s="2" t="s">
        <v>509</v>
      </c>
      <c r="B24" s="2" t="s">
        <v>508</v>
      </c>
      <c r="C24" s="2" t="s">
        <v>13</v>
      </c>
      <c r="D24" s="2" t="s">
        <v>436</v>
      </c>
      <c r="E24" s="2" t="s">
        <v>443</v>
      </c>
      <c r="F24" s="2">
        <v>87.3</v>
      </c>
      <c r="G24" s="2">
        <v>23</v>
      </c>
      <c r="H24" s="2">
        <v>89.5</v>
      </c>
      <c r="I24" s="2">
        <v>86</v>
      </c>
      <c r="J24" s="2"/>
      <c r="K24" s="2">
        <v>54</v>
      </c>
      <c r="L24">
        <f>0.7*F24+0.2*H24+0.03*I24+0.04*J24+0.03*K24</f>
        <v>83.21</v>
      </c>
      <c r="M24" s="2">
        <v>23</v>
      </c>
    </row>
    <row r="25" spans="1:13" x14ac:dyDescent="0.15">
      <c r="A25" s="2" t="s">
        <v>511</v>
      </c>
      <c r="B25" s="2" t="s">
        <v>510</v>
      </c>
      <c r="C25" s="2" t="s">
        <v>13</v>
      </c>
      <c r="D25" s="2" t="s">
        <v>436</v>
      </c>
      <c r="E25" s="2" t="s">
        <v>443</v>
      </c>
      <c r="F25" s="2">
        <v>87.7</v>
      </c>
      <c r="G25" s="2">
        <v>19</v>
      </c>
      <c r="H25" s="2">
        <v>89.1</v>
      </c>
      <c r="I25" s="2">
        <v>79</v>
      </c>
      <c r="J25" s="2"/>
      <c r="K25" s="2">
        <v>54</v>
      </c>
      <c r="L25">
        <f>0.7*F25+0.2*H25+0.03*I25+0.04*J25+0.03*K25</f>
        <v>83.200000000000017</v>
      </c>
      <c r="M25" s="2">
        <v>24</v>
      </c>
    </row>
    <row r="26" spans="1:13" x14ac:dyDescent="0.15">
      <c r="A26" s="2" t="s">
        <v>507</v>
      </c>
      <c r="B26" s="2" t="s">
        <v>506</v>
      </c>
      <c r="C26" s="2" t="s">
        <v>13</v>
      </c>
      <c r="D26" s="2" t="s">
        <v>436</v>
      </c>
      <c r="E26" s="2" t="s">
        <v>443</v>
      </c>
      <c r="F26" s="2">
        <v>87</v>
      </c>
      <c r="G26" s="2">
        <v>24</v>
      </c>
      <c r="H26" s="2">
        <v>87.9</v>
      </c>
      <c r="I26" s="2">
        <v>95</v>
      </c>
      <c r="J26" s="2"/>
      <c r="K26" s="2">
        <v>54</v>
      </c>
      <c r="L26">
        <f>0.7*F26+0.2*H26+0.03*I26+0.04*J26+0.03*K26</f>
        <v>82.95</v>
      </c>
      <c r="M26" s="2">
        <v>25</v>
      </c>
    </row>
    <row r="27" spans="1:13" x14ac:dyDescent="0.15">
      <c r="A27" s="2" t="s">
        <v>503</v>
      </c>
      <c r="B27" s="2" t="s">
        <v>502</v>
      </c>
      <c r="C27" s="2" t="s">
        <v>13</v>
      </c>
      <c r="D27" s="2" t="s">
        <v>436</v>
      </c>
      <c r="E27" s="2" t="s">
        <v>443</v>
      </c>
      <c r="F27" s="2">
        <v>86.8</v>
      </c>
      <c r="G27" s="2">
        <v>26</v>
      </c>
      <c r="H27" s="2">
        <v>90</v>
      </c>
      <c r="I27" s="2">
        <v>81</v>
      </c>
      <c r="J27" s="2"/>
      <c r="K27" s="2">
        <v>52.5</v>
      </c>
      <c r="L27">
        <f>0.7*F27+0.2*H27+0.03*I27+0.04*J27+0.03*K27</f>
        <v>82.765000000000001</v>
      </c>
      <c r="M27" s="2">
        <v>26</v>
      </c>
    </row>
    <row r="28" spans="1:13" x14ac:dyDescent="0.15">
      <c r="A28" s="2" t="s">
        <v>505</v>
      </c>
      <c r="B28" s="2" t="s">
        <v>504</v>
      </c>
      <c r="C28" s="2" t="s">
        <v>13</v>
      </c>
      <c r="D28" s="2" t="s">
        <v>436</v>
      </c>
      <c r="E28" s="2" t="s">
        <v>443</v>
      </c>
      <c r="F28" s="2">
        <v>86.9</v>
      </c>
      <c r="G28" s="2">
        <v>25</v>
      </c>
      <c r="H28" s="2">
        <v>86.6</v>
      </c>
      <c r="I28" s="2">
        <v>95</v>
      </c>
      <c r="J28" s="2"/>
      <c r="K28" s="2">
        <v>54</v>
      </c>
      <c r="L28">
        <f>0.7*F28+0.2*H28+0.03*I28+0.04*J28+0.03*K28</f>
        <v>82.62</v>
      </c>
      <c r="M28" s="2">
        <v>27</v>
      </c>
    </row>
    <row r="29" spans="1:13" x14ac:dyDescent="0.15">
      <c r="A29" s="2" t="s">
        <v>495</v>
      </c>
      <c r="B29" s="2" t="s">
        <v>494</v>
      </c>
      <c r="C29" s="2" t="s">
        <v>13</v>
      </c>
      <c r="D29" s="2" t="s">
        <v>436</v>
      </c>
      <c r="E29" s="2" t="s">
        <v>443</v>
      </c>
      <c r="F29" s="2">
        <v>86.5</v>
      </c>
      <c r="G29" s="2">
        <v>30</v>
      </c>
      <c r="H29" s="2">
        <v>89.4</v>
      </c>
      <c r="I29" s="2">
        <v>84</v>
      </c>
      <c r="J29" s="2"/>
      <c r="K29" s="2">
        <v>50.4</v>
      </c>
      <c r="L29">
        <f>0.7*F29+0.2*H29+0.03*I29+0.04*J29+0.03*K29</f>
        <v>82.462000000000003</v>
      </c>
      <c r="M29" s="2">
        <v>28</v>
      </c>
    </row>
    <row r="30" spans="1:13" x14ac:dyDescent="0.15">
      <c r="A30" s="2" t="s">
        <v>499</v>
      </c>
      <c r="B30" s="2" t="s">
        <v>498</v>
      </c>
      <c r="C30" s="2" t="s">
        <v>13</v>
      </c>
      <c r="D30" s="2" t="s">
        <v>436</v>
      </c>
      <c r="E30" s="2" t="s">
        <v>435</v>
      </c>
      <c r="F30" s="2">
        <v>86.7</v>
      </c>
      <c r="G30" s="2">
        <v>28</v>
      </c>
      <c r="H30" s="2">
        <v>87.8</v>
      </c>
      <c r="I30" s="2">
        <v>85</v>
      </c>
      <c r="J30" s="2"/>
      <c r="K30" s="2">
        <v>54</v>
      </c>
      <c r="L30">
        <f>0.7*F30+0.2*H30+0.03*I30+0.04*J30+0.03*K30</f>
        <v>82.42</v>
      </c>
      <c r="M30" s="2">
        <v>29</v>
      </c>
    </row>
    <row r="31" spans="1:13" x14ac:dyDescent="0.15">
      <c r="A31" s="2" t="s">
        <v>497</v>
      </c>
      <c r="B31" s="2" t="s">
        <v>496</v>
      </c>
      <c r="C31" s="2" t="s">
        <v>13</v>
      </c>
      <c r="D31" s="2" t="s">
        <v>436</v>
      </c>
      <c r="E31" s="2" t="s">
        <v>435</v>
      </c>
      <c r="F31" s="2">
        <v>86.7</v>
      </c>
      <c r="G31" s="2">
        <v>28</v>
      </c>
      <c r="H31" s="2">
        <v>88</v>
      </c>
      <c r="I31" s="2">
        <v>82</v>
      </c>
      <c r="J31" s="2"/>
      <c r="K31" s="2">
        <v>54</v>
      </c>
      <c r="L31">
        <f>0.7*F31+0.2*H31+0.03*I31+0.04*J31+0.03*K31</f>
        <v>82.36999999999999</v>
      </c>
      <c r="M31" s="2">
        <v>30</v>
      </c>
    </row>
    <row r="32" spans="1:13" x14ac:dyDescent="0.15">
      <c r="A32" s="2" t="s">
        <v>493</v>
      </c>
      <c r="B32" s="2" t="s">
        <v>492</v>
      </c>
      <c r="C32" s="2" t="s">
        <v>13</v>
      </c>
      <c r="D32" s="2" t="s">
        <v>436</v>
      </c>
      <c r="E32" s="2" t="s">
        <v>443</v>
      </c>
      <c r="F32" s="2">
        <v>86</v>
      </c>
      <c r="G32" s="2">
        <v>31</v>
      </c>
      <c r="H32" s="2">
        <v>87.7</v>
      </c>
      <c r="I32" s="2">
        <v>86</v>
      </c>
      <c r="J32" s="2"/>
      <c r="K32" s="2">
        <v>54</v>
      </c>
      <c r="L32">
        <f>0.7*F32+0.2*H32+0.03*I32+0.04*J32+0.03*K32</f>
        <v>81.94</v>
      </c>
      <c r="M32" s="2">
        <v>31</v>
      </c>
    </row>
    <row r="33" spans="1:13" x14ac:dyDescent="0.15">
      <c r="A33" s="2" t="s">
        <v>491</v>
      </c>
      <c r="B33" s="2" t="s">
        <v>490</v>
      </c>
      <c r="C33" s="2" t="s">
        <v>13</v>
      </c>
      <c r="D33" s="2" t="s">
        <v>436</v>
      </c>
      <c r="E33" s="2" t="s">
        <v>443</v>
      </c>
      <c r="F33" s="2">
        <v>85.8</v>
      </c>
      <c r="G33" s="2">
        <v>32</v>
      </c>
      <c r="H33" s="2">
        <v>87.2</v>
      </c>
      <c r="I33" s="2">
        <v>83</v>
      </c>
      <c r="J33" s="2"/>
      <c r="K33" s="2">
        <v>54</v>
      </c>
      <c r="L33">
        <f>0.7*F33+0.2*H33+0.03*I33+0.04*J33+0.03*K33</f>
        <v>81.61</v>
      </c>
      <c r="M33" s="2">
        <v>32</v>
      </c>
    </row>
    <row r="34" spans="1:13" x14ac:dyDescent="0.15">
      <c r="A34" s="2" t="s">
        <v>487</v>
      </c>
      <c r="B34" s="2" t="s">
        <v>486</v>
      </c>
      <c r="C34" s="2" t="s">
        <v>13</v>
      </c>
      <c r="D34" s="2" t="s">
        <v>436</v>
      </c>
      <c r="E34" s="2" t="s">
        <v>435</v>
      </c>
      <c r="F34" s="2">
        <v>85</v>
      </c>
      <c r="G34" s="2">
        <v>34</v>
      </c>
      <c r="H34" s="2">
        <v>87.1</v>
      </c>
      <c r="I34" s="2">
        <v>81</v>
      </c>
      <c r="J34" s="2"/>
      <c r="K34" s="2">
        <v>54</v>
      </c>
      <c r="L34">
        <f>0.7*F34+0.2*H34+0.03*I34+0.04*J34+0.03*K34</f>
        <v>80.97</v>
      </c>
      <c r="M34" s="2">
        <v>33</v>
      </c>
    </row>
    <row r="35" spans="1:13" x14ac:dyDescent="0.15">
      <c r="A35" s="2" t="s">
        <v>489</v>
      </c>
      <c r="B35" s="2" t="s">
        <v>488</v>
      </c>
      <c r="C35" s="2" t="s">
        <v>13</v>
      </c>
      <c r="D35" s="2" t="s">
        <v>436</v>
      </c>
      <c r="E35" s="2" t="s">
        <v>443</v>
      </c>
      <c r="F35" s="2">
        <v>85.5</v>
      </c>
      <c r="G35" s="2">
        <v>33</v>
      </c>
      <c r="H35" s="2">
        <v>84.6</v>
      </c>
      <c r="I35" s="2">
        <v>81</v>
      </c>
      <c r="J35" s="2"/>
      <c r="K35" s="2">
        <v>54</v>
      </c>
      <c r="L35">
        <f>0.7*F35+0.2*H35+0.03*I35+0.04*J35+0.03*K35</f>
        <v>80.819999999999993</v>
      </c>
      <c r="M35" s="2">
        <v>34</v>
      </c>
    </row>
    <row r="36" spans="1:13" x14ac:dyDescent="0.15">
      <c r="A36" s="2" t="s">
        <v>483</v>
      </c>
      <c r="B36" s="2" t="s">
        <v>482</v>
      </c>
      <c r="C36" s="2" t="s">
        <v>13</v>
      </c>
      <c r="D36" s="2" t="s">
        <v>436</v>
      </c>
      <c r="E36" s="2" t="s">
        <v>435</v>
      </c>
      <c r="F36" s="2">
        <v>84.4</v>
      </c>
      <c r="G36" s="2">
        <v>36</v>
      </c>
      <c r="H36" s="2">
        <v>88.4</v>
      </c>
      <c r="I36" s="2">
        <v>77</v>
      </c>
      <c r="J36" s="2"/>
      <c r="K36" s="2">
        <v>54</v>
      </c>
      <c r="L36">
        <f>0.7*F36+0.2*H36+0.03*I36+0.04*J36+0.03*K36</f>
        <v>80.690000000000012</v>
      </c>
      <c r="M36" s="2">
        <v>35</v>
      </c>
    </row>
    <row r="37" spans="1:13" x14ac:dyDescent="0.15">
      <c r="A37" s="2" t="s">
        <v>479</v>
      </c>
      <c r="B37" s="2" t="s">
        <v>478</v>
      </c>
      <c r="C37" s="2" t="s">
        <v>13</v>
      </c>
      <c r="D37" s="2" t="s">
        <v>436</v>
      </c>
      <c r="E37" s="2" t="s">
        <v>443</v>
      </c>
      <c r="F37" s="2">
        <v>83.8</v>
      </c>
      <c r="G37" s="2">
        <v>38</v>
      </c>
      <c r="H37" s="2">
        <v>88.4</v>
      </c>
      <c r="I37" s="2">
        <v>85</v>
      </c>
      <c r="J37" s="2"/>
      <c r="K37" s="2">
        <v>54</v>
      </c>
      <c r="L37">
        <f>0.7*F37+0.2*H37+0.03*I37+0.04*J37+0.03*K37</f>
        <v>80.510000000000005</v>
      </c>
      <c r="M37" s="2">
        <v>36</v>
      </c>
    </row>
    <row r="38" spans="1:13" x14ac:dyDescent="0.15">
      <c r="A38" s="2" t="s">
        <v>485</v>
      </c>
      <c r="B38" s="2" t="s">
        <v>484</v>
      </c>
      <c r="C38" s="2" t="s">
        <v>13</v>
      </c>
      <c r="D38" s="2" t="s">
        <v>436</v>
      </c>
      <c r="E38" s="2" t="s">
        <v>435</v>
      </c>
      <c r="F38" s="2">
        <v>84.6</v>
      </c>
      <c r="G38" s="2">
        <v>35</v>
      </c>
      <c r="H38" s="2">
        <v>84.4</v>
      </c>
      <c r="I38" s="2">
        <v>84</v>
      </c>
      <c r="J38" s="2"/>
      <c r="K38" s="2">
        <v>54</v>
      </c>
      <c r="L38">
        <f>0.7*F38+0.2*H38+0.03*I38+0.04*J38+0.03*K38</f>
        <v>80.239999999999995</v>
      </c>
      <c r="M38" s="2">
        <v>37</v>
      </c>
    </row>
    <row r="39" spans="1:13" x14ac:dyDescent="0.15">
      <c r="A39" s="2" t="s">
        <v>481</v>
      </c>
      <c r="B39" s="2" t="s">
        <v>480</v>
      </c>
      <c r="C39" s="2" t="s">
        <v>13</v>
      </c>
      <c r="D39" s="2" t="s">
        <v>436</v>
      </c>
      <c r="E39" s="2" t="s">
        <v>443</v>
      </c>
      <c r="F39" s="2">
        <v>84</v>
      </c>
      <c r="G39" s="2">
        <v>37</v>
      </c>
      <c r="H39" s="2">
        <v>84.7</v>
      </c>
      <c r="I39" s="2">
        <v>79</v>
      </c>
      <c r="J39" s="2"/>
      <c r="K39" s="2">
        <v>54</v>
      </c>
      <c r="L39">
        <f>0.7*F39+0.2*H39+0.03*I39+0.04*J39+0.03*K39</f>
        <v>79.73</v>
      </c>
      <c r="M39" s="2">
        <v>38</v>
      </c>
    </row>
    <row r="40" spans="1:13" x14ac:dyDescent="0.15">
      <c r="A40" s="2" t="s">
        <v>477</v>
      </c>
      <c r="B40" s="2" t="s">
        <v>476</v>
      </c>
      <c r="C40" s="2" t="s">
        <v>13</v>
      </c>
      <c r="D40" s="2" t="s">
        <v>436</v>
      </c>
      <c r="E40" s="2" t="s">
        <v>443</v>
      </c>
      <c r="F40" s="2">
        <v>83.7</v>
      </c>
      <c r="G40" s="2">
        <v>39</v>
      </c>
      <c r="H40" s="2">
        <v>83.6</v>
      </c>
      <c r="I40" s="2">
        <v>81</v>
      </c>
      <c r="J40" s="2"/>
      <c r="K40" s="2">
        <v>51.3</v>
      </c>
      <c r="L40">
        <f>0.7*F40+0.2*H40+0.03*I40+0.04*J40+0.03*K40</f>
        <v>79.279000000000011</v>
      </c>
      <c r="M40" s="2">
        <v>39</v>
      </c>
    </row>
    <row r="41" spans="1:13" x14ac:dyDescent="0.15">
      <c r="A41" s="2" t="s">
        <v>473</v>
      </c>
      <c r="B41" s="2" t="s">
        <v>472</v>
      </c>
      <c r="C41" s="2" t="s">
        <v>13</v>
      </c>
      <c r="D41" s="2" t="s">
        <v>436</v>
      </c>
      <c r="E41" s="2" t="s">
        <v>435</v>
      </c>
      <c r="F41" s="2">
        <v>82.7</v>
      </c>
      <c r="G41" s="2">
        <v>41</v>
      </c>
      <c r="H41" s="2">
        <v>86.2</v>
      </c>
      <c r="I41" s="2">
        <v>82</v>
      </c>
      <c r="J41" s="2"/>
      <c r="K41" s="2">
        <v>47.1</v>
      </c>
      <c r="L41">
        <f>0.7*F41+0.2*H41+0.03*I41+0.04*J41+0.03*K41</f>
        <v>79.002999999999986</v>
      </c>
      <c r="M41" s="2">
        <v>40</v>
      </c>
    </row>
    <row r="42" spans="1:13" x14ac:dyDescent="0.15">
      <c r="A42" s="2" t="s">
        <v>475</v>
      </c>
      <c r="B42" s="2" t="s">
        <v>474</v>
      </c>
      <c r="C42" s="2" t="s">
        <v>13</v>
      </c>
      <c r="D42" s="2" t="s">
        <v>436</v>
      </c>
      <c r="E42" s="2" t="s">
        <v>443</v>
      </c>
      <c r="F42" s="2">
        <v>83.5</v>
      </c>
      <c r="G42" s="2">
        <v>40</v>
      </c>
      <c r="H42" s="2">
        <v>81.3</v>
      </c>
      <c r="I42" s="2">
        <v>87</v>
      </c>
      <c r="J42" s="2"/>
      <c r="K42" s="2">
        <v>48.6</v>
      </c>
      <c r="L42">
        <f>0.7*F42+0.2*H42+0.03*I42+0.04*J42+0.03*K42</f>
        <v>78.777999999999992</v>
      </c>
      <c r="M42" s="2">
        <v>41</v>
      </c>
    </row>
    <row r="43" spans="1:13" x14ac:dyDescent="0.15">
      <c r="A43" s="2" t="s">
        <v>471</v>
      </c>
      <c r="B43" s="2" t="s">
        <v>470</v>
      </c>
      <c r="C43" s="2" t="s">
        <v>13</v>
      </c>
      <c r="D43" s="2" t="s">
        <v>436</v>
      </c>
      <c r="E43" s="2" t="s">
        <v>443</v>
      </c>
      <c r="F43" s="2">
        <v>82.5</v>
      </c>
      <c r="G43" s="2">
        <v>42</v>
      </c>
      <c r="H43" s="2">
        <v>81</v>
      </c>
      <c r="I43" s="2">
        <v>89</v>
      </c>
      <c r="J43" s="2"/>
      <c r="K43" s="2">
        <v>54</v>
      </c>
      <c r="L43">
        <f>0.7*F43+0.2*H43+0.03*I43+0.04*J43+0.03*K43</f>
        <v>78.239999999999995</v>
      </c>
      <c r="M43" s="2">
        <v>42</v>
      </c>
    </row>
    <row r="44" spans="1:13" x14ac:dyDescent="0.15">
      <c r="A44" s="2" t="s">
        <v>467</v>
      </c>
      <c r="B44" s="2" t="s">
        <v>466</v>
      </c>
      <c r="C44" s="2" t="s">
        <v>13</v>
      </c>
      <c r="D44" s="2" t="s">
        <v>436</v>
      </c>
      <c r="E44" s="2" t="s">
        <v>435</v>
      </c>
      <c r="F44" s="2">
        <v>81.900000000000006</v>
      </c>
      <c r="G44" s="2">
        <v>44</v>
      </c>
      <c r="H44" s="2">
        <v>83.2</v>
      </c>
      <c r="I44" s="2">
        <v>76</v>
      </c>
      <c r="J44" s="2"/>
      <c r="K44" s="2">
        <v>51</v>
      </c>
      <c r="L44">
        <f>0.7*F44+0.2*H44+0.03*I44+0.04*J44+0.03*K44</f>
        <v>77.78</v>
      </c>
      <c r="M44" s="2">
        <v>43</v>
      </c>
    </row>
    <row r="45" spans="1:13" x14ac:dyDescent="0.15">
      <c r="A45" s="2" t="s">
        <v>469</v>
      </c>
      <c r="B45" s="2" t="s">
        <v>468</v>
      </c>
      <c r="C45" s="2" t="s">
        <v>13</v>
      </c>
      <c r="D45" s="2" t="s">
        <v>436</v>
      </c>
      <c r="E45" s="2" t="s">
        <v>443</v>
      </c>
      <c r="F45" s="2">
        <v>82.3</v>
      </c>
      <c r="G45" s="2">
        <v>43</v>
      </c>
      <c r="H45" s="2">
        <v>79.7</v>
      </c>
      <c r="I45" s="2">
        <v>84</v>
      </c>
      <c r="J45" s="2"/>
      <c r="K45" s="2">
        <v>48.6</v>
      </c>
      <c r="L45">
        <f>0.7*F45+0.2*H45+0.03*I45+0.04*J45+0.03*K45</f>
        <v>77.527999999999992</v>
      </c>
      <c r="M45" s="2">
        <v>44</v>
      </c>
    </row>
    <row r="46" spans="1:13" x14ac:dyDescent="0.15">
      <c r="A46" s="2" t="s">
        <v>465</v>
      </c>
      <c r="B46" s="2" t="s">
        <v>464</v>
      </c>
      <c r="C46" s="2" t="s">
        <v>13</v>
      </c>
      <c r="D46" s="2" t="s">
        <v>436</v>
      </c>
      <c r="E46" s="2" t="s">
        <v>443</v>
      </c>
      <c r="F46" s="2">
        <v>81.8</v>
      </c>
      <c r="G46" s="2">
        <v>45</v>
      </c>
      <c r="H46" s="2">
        <v>79</v>
      </c>
      <c r="I46" s="2">
        <v>81</v>
      </c>
      <c r="J46" s="2"/>
      <c r="K46" s="2">
        <v>54</v>
      </c>
      <c r="L46">
        <f>0.7*F46+0.2*H46+0.03*I46+0.04*J46+0.03*K46</f>
        <v>77.109999999999985</v>
      </c>
      <c r="M46" s="2">
        <v>45</v>
      </c>
    </row>
    <row r="47" spans="1:13" x14ac:dyDescent="0.15">
      <c r="A47" s="2" t="s">
        <v>463</v>
      </c>
      <c r="B47" s="2" t="s">
        <v>462</v>
      </c>
      <c r="C47" s="2" t="s">
        <v>13</v>
      </c>
      <c r="D47" s="2" t="s">
        <v>436</v>
      </c>
      <c r="E47" s="2" t="s">
        <v>443</v>
      </c>
      <c r="F47" s="2">
        <v>80.599999999999994</v>
      </c>
      <c r="G47" s="2">
        <v>46</v>
      </c>
      <c r="H47" s="2">
        <v>77.5</v>
      </c>
      <c r="I47" s="2">
        <v>84</v>
      </c>
      <c r="J47" s="2"/>
      <c r="K47" s="2">
        <v>54</v>
      </c>
      <c r="L47">
        <f>0.7*F47+0.2*H47+0.03*I47+0.04*J47+0.03*K47</f>
        <v>76.059999999999988</v>
      </c>
      <c r="M47" s="2">
        <v>46</v>
      </c>
    </row>
    <row r="48" spans="1:13" x14ac:dyDescent="0.15">
      <c r="A48" s="2" t="s">
        <v>459</v>
      </c>
      <c r="B48" s="2" t="s">
        <v>458</v>
      </c>
      <c r="C48" s="2" t="s">
        <v>13</v>
      </c>
      <c r="D48" s="2" t="s">
        <v>436</v>
      </c>
      <c r="E48" s="2" t="s">
        <v>443</v>
      </c>
      <c r="F48" s="2">
        <v>76.7</v>
      </c>
      <c r="G48" s="2">
        <v>48</v>
      </c>
      <c r="H48" s="2">
        <v>81</v>
      </c>
      <c r="I48" s="2">
        <v>82</v>
      </c>
      <c r="J48" s="2"/>
      <c r="K48" s="2">
        <v>52.5</v>
      </c>
      <c r="L48">
        <f>0.7*F48+0.2*H48+0.03*I48+0.04*J48+0.03*K48</f>
        <v>73.924999999999997</v>
      </c>
      <c r="M48" s="2">
        <v>47</v>
      </c>
    </row>
    <row r="49" spans="1:13" x14ac:dyDescent="0.15">
      <c r="A49" s="2" t="s">
        <v>461</v>
      </c>
      <c r="B49" s="2" t="s">
        <v>460</v>
      </c>
      <c r="C49" s="2" t="s">
        <v>13</v>
      </c>
      <c r="D49" s="2" t="s">
        <v>436</v>
      </c>
      <c r="E49" s="2" t="s">
        <v>435</v>
      </c>
      <c r="F49" s="2">
        <v>77.8</v>
      </c>
      <c r="G49" s="2">
        <v>47</v>
      </c>
      <c r="H49" s="2">
        <v>77.8</v>
      </c>
      <c r="I49" s="2">
        <v>77</v>
      </c>
      <c r="J49" s="2"/>
      <c r="K49" s="2">
        <v>45.9</v>
      </c>
      <c r="L49">
        <f>0.7*F49+0.2*H49+0.03*I49+0.04*J49+0.03*K49</f>
        <v>73.706999999999994</v>
      </c>
      <c r="M49" s="2">
        <v>48</v>
      </c>
    </row>
    <row r="50" spans="1:13" x14ac:dyDescent="0.15">
      <c r="A50" s="2" t="s">
        <v>457</v>
      </c>
      <c r="B50" s="2" t="s">
        <v>456</v>
      </c>
      <c r="C50" s="2" t="s">
        <v>13</v>
      </c>
      <c r="D50" s="2" t="s">
        <v>436</v>
      </c>
      <c r="E50" s="2" t="s">
        <v>435</v>
      </c>
      <c r="F50" s="2">
        <v>74.5</v>
      </c>
      <c r="G50" s="2">
        <v>49</v>
      </c>
      <c r="H50" s="2">
        <v>72.900000000000006</v>
      </c>
      <c r="I50" s="2">
        <v>71</v>
      </c>
      <c r="J50" s="2"/>
      <c r="K50" s="2">
        <v>50.4</v>
      </c>
      <c r="L50">
        <f>0.7*F50+0.2*H50+0.03*I50+0.04*J50+0.03*K50</f>
        <v>70.372</v>
      </c>
      <c r="M50" s="2">
        <v>49</v>
      </c>
    </row>
    <row r="51" spans="1:13" x14ac:dyDescent="0.15">
      <c r="A51" s="2" t="s">
        <v>455</v>
      </c>
      <c r="B51" s="2" t="s">
        <v>454</v>
      </c>
      <c r="C51" s="2" t="s">
        <v>13</v>
      </c>
      <c r="D51" s="2" t="s">
        <v>436</v>
      </c>
      <c r="E51" s="2" t="s">
        <v>435</v>
      </c>
      <c r="F51" s="2">
        <v>74</v>
      </c>
      <c r="G51" s="2">
        <v>50</v>
      </c>
      <c r="H51" s="2">
        <v>68.900000000000006</v>
      </c>
      <c r="I51" s="2">
        <v>87</v>
      </c>
      <c r="J51" s="2"/>
      <c r="K51" s="2">
        <v>47.1</v>
      </c>
      <c r="L51">
        <f>0.7*F51+0.2*H51+0.03*I51+0.04*J51+0.03*K51</f>
        <v>69.602999999999994</v>
      </c>
      <c r="M51" s="2">
        <v>50</v>
      </c>
    </row>
    <row r="52" spans="1:13" x14ac:dyDescent="0.15">
      <c r="A52" s="2" t="s">
        <v>451</v>
      </c>
      <c r="B52" s="2" t="s">
        <v>450</v>
      </c>
      <c r="C52" s="2" t="s">
        <v>13</v>
      </c>
      <c r="D52" s="2" t="s">
        <v>436</v>
      </c>
      <c r="E52" s="2" t="s">
        <v>443</v>
      </c>
      <c r="F52" s="2">
        <v>72.400000000000006</v>
      </c>
      <c r="G52" s="2">
        <v>52</v>
      </c>
      <c r="H52" s="2">
        <v>71.400000000000006</v>
      </c>
      <c r="I52" s="2">
        <v>72</v>
      </c>
      <c r="J52" s="2"/>
      <c r="K52" s="2">
        <v>47.1</v>
      </c>
      <c r="L52">
        <f>0.7*F52+0.2*H52+0.03*I52+0.04*J52+0.03*K52</f>
        <v>68.533000000000001</v>
      </c>
      <c r="M52" s="2">
        <v>51</v>
      </c>
    </row>
    <row r="53" spans="1:13" x14ac:dyDescent="0.15">
      <c r="A53" s="2" t="s">
        <v>449</v>
      </c>
      <c r="B53" s="2" t="s">
        <v>448</v>
      </c>
      <c r="C53" s="2" t="s">
        <v>13</v>
      </c>
      <c r="D53" s="2" t="s">
        <v>436</v>
      </c>
      <c r="E53" s="2" t="s">
        <v>443</v>
      </c>
      <c r="F53" s="2">
        <v>72.2</v>
      </c>
      <c r="G53" s="2">
        <v>53</v>
      </c>
      <c r="H53" s="2">
        <v>66</v>
      </c>
      <c r="I53" s="2">
        <v>75</v>
      </c>
      <c r="J53" s="2"/>
      <c r="K53" s="2">
        <v>54</v>
      </c>
      <c r="L53">
        <f>0.7*F53+0.2*H53+0.03*I53+0.04*J53+0.03*K53</f>
        <v>67.610000000000014</v>
      </c>
      <c r="M53" s="2">
        <v>52</v>
      </c>
    </row>
    <row r="54" spans="1:13" x14ac:dyDescent="0.15">
      <c r="A54" s="2" t="s">
        <v>447</v>
      </c>
      <c r="B54" s="2" t="s">
        <v>446</v>
      </c>
      <c r="C54" s="2" t="s">
        <v>13</v>
      </c>
      <c r="D54" s="2" t="s">
        <v>436</v>
      </c>
      <c r="E54" s="2" t="s">
        <v>435</v>
      </c>
      <c r="F54" s="2">
        <v>72.099999999999994</v>
      </c>
      <c r="G54" s="2">
        <v>54</v>
      </c>
      <c r="H54" s="2">
        <v>64.7</v>
      </c>
      <c r="I54" s="2">
        <v>86</v>
      </c>
      <c r="J54" s="2"/>
      <c r="K54" s="2">
        <v>50.4</v>
      </c>
      <c r="L54">
        <f>0.7*F54+0.2*H54+0.03*I54+0.04*J54+0.03*K54</f>
        <v>67.501999999999995</v>
      </c>
      <c r="M54" s="2">
        <v>53</v>
      </c>
    </row>
    <row r="55" spans="1:13" ht="24" x14ac:dyDescent="0.15">
      <c r="A55" s="2" t="s">
        <v>453</v>
      </c>
      <c r="B55" s="2" t="s">
        <v>452</v>
      </c>
      <c r="C55" s="2" t="s">
        <v>13</v>
      </c>
      <c r="D55" s="2" t="s">
        <v>436</v>
      </c>
      <c r="E55" s="2" t="s">
        <v>443</v>
      </c>
      <c r="F55" s="2">
        <v>72.5</v>
      </c>
      <c r="G55" s="2">
        <v>51</v>
      </c>
      <c r="H55" s="2">
        <v>63.2</v>
      </c>
      <c r="I55" s="2">
        <v>81</v>
      </c>
      <c r="J55" s="2"/>
      <c r="K55" s="2">
        <v>54</v>
      </c>
      <c r="L55">
        <f>0.7*F55+0.2*H55+0.03*I55+0.04*J55+0.03*K55</f>
        <v>67.44</v>
      </c>
      <c r="M55" s="2">
        <v>54</v>
      </c>
    </row>
    <row r="56" spans="1:13" ht="24" x14ac:dyDescent="0.15">
      <c r="A56" s="2" t="s">
        <v>445</v>
      </c>
      <c r="B56" s="2" t="s">
        <v>444</v>
      </c>
      <c r="C56" s="2" t="s">
        <v>13</v>
      </c>
      <c r="D56" s="2" t="s">
        <v>436</v>
      </c>
      <c r="E56" s="2" t="s">
        <v>443</v>
      </c>
      <c r="F56" s="2">
        <v>71.3</v>
      </c>
      <c r="G56" s="2">
        <v>55</v>
      </c>
      <c r="H56" s="2">
        <v>63.4</v>
      </c>
      <c r="I56" s="2">
        <v>77</v>
      </c>
      <c r="J56" s="2"/>
      <c r="K56" s="2">
        <v>54</v>
      </c>
      <c r="L56">
        <f>0.7*F56+0.2*H56+0.03*I56+0.04*J56+0.03*K56</f>
        <v>66.52</v>
      </c>
      <c r="M56" s="2">
        <v>55</v>
      </c>
    </row>
    <row r="57" spans="1:13" x14ac:dyDescent="0.15">
      <c r="A57" s="2" t="s">
        <v>442</v>
      </c>
      <c r="B57" s="2" t="s">
        <v>441</v>
      </c>
      <c r="C57" s="2" t="s">
        <v>13</v>
      </c>
      <c r="D57" s="2" t="s">
        <v>436</v>
      </c>
      <c r="E57" s="2" t="s">
        <v>435</v>
      </c>
      <c r="F57" s="2">
        <v>69.8</v>
      </c>
      <c r="G57" s="2">
        <v>56</v>
      </c>
      <c r="H57" s="2">
        <v>61.6</v>
      </c>
      <c r="I57" s="2">
        <v>74</v>
      </c>
      <c r="J57" s="2"/>
      <c r="K57" s="2">
        <v>54</v>
      </c>
      <c r="L57">
        <f>0.7*F57+0.2*H57+0.03*I57+0.04*J57+0.03*K57</f>
        <v>65.02</v>
      </c>
      <c r="M57" s="2">
        <v>56</v>
      </c>
    </row>
    <row r="58" spans="1:13" x14ac:dyDescent="0.15">
      <c r="A58" s="2" t="s">
        <v>440</v>
      </c>
      <c r="B58" s="2" t="s">
        <v>439</v>
      </c>
      <c r="C58" s="2" t="s">
        <v>13</v>
      </c>
      <c r="D58" s="2" t="s">
        <v>436</v>
      </c>
      <c r="E58" s="2" t="s">
        <v>435</v>
      </c>
      <c r="F58" s="2">
        <v>65.400000000000006</v>
      </c>
      <c r="G58" s="2">
        <v>57</v>
      </c>
      <c r="H58" s="2">
        <v>67.7</v>
      </c>
      <c r="I58" s="2">
        <v>64</v>
      </c>
      <c r="J58" s="2"/>
      <c r="K58" s="2">
        <v>41.4</v>
      </c>
      <c r="L58">
        <f>0.7*F58+0.2*H58+0.03*I58+0.04*J58+0.03*K58</f>
        <v>62.481999999999999</v>
      </c>
      <c r="M58" s="2">
        <v>57</v>
      </c>
    </row>
    <row r="59" spans="1:13" x14ac:dyDescent="0.15">
      <c r="A59" s="2" t="s">
        <v>438</v>
      </c>
      <c r="B59" s="2" t="s">
        <v>437</v>
      </c>
      <c r="C59" s="2" t="s">
        <v>13</v>
      </c>
      <c r="D59" s="2" t="s">
        <v>436</v>
      </c>
      <c r="E59" s="2" t="s">
        <v>435</v>
      </c>
      <c r="F59" s="2">
        <v>46.9</v>
      </c>
      <c r="G59" s="2">
        <v>58</v>
      </c>
      <c r="H59" s="2">
        <v>32.1</v>
      </c>
      <c r="I59" s="2">
        <v>81</v>
      </c>
      <c r="J59" s="2"/>
      <c r="K59" s="2">
        <v>45</v>
      </c>
      <c r="L59">
        <f>0.7*F59+0.2*H59+0.03*I59+0.04*J59+0.03*K59</f>
        <v>43.03</v>
      </c>
      <c r="M59" s="2">
        <v>58</v>
      </c>
    </row>
  </sheetData>
  <sortState ref="A2:M59">
    <sortCondition descending="1" ref="L1"/>
  </sortState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H28" sqref="H28"/>
    </sheetView>
  </sheetViews>
  <sheetFormatPr defaultRowHeight="13.5" x14ac:dyDescent="0.15"/>
  <cols>
    <col min="1" max="12" width="15.7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x14ac:dyDescent="0.15">
      <c r="A2" s="2" t="s">
        <v>593</v>
      </c>
      <c r="B2" s="2" t="s">
        <v>592</v>
      </c>
      <c r="C2" s="2" t="s">
        <v>13</v>
      </c>
      <c r="D2" s="2" t="s">
        <v>555</v>
      </c>
      <c r="E2" s="2" t="s">
        <v>554</v>
      </c>
      <c r="F2" s="2">
        <v>90.7</v>
      </c>
      <c r="G2" s="2">
        <v>1</v>
      </c>
      <c r="H2" s="2">
        <v>93.1</v>
      </c>
      <c r="I2" s="2">
        <v>95</v>
      </c>
      <c r="J2" s="2">
        <v>100</v>
      </c>
      <c r="K2" s="2">
        <v>59.5</v>
      </c>
      <c r="L2">
        <f>F2*0.7+H2*0.2+I2*0.03+J2*0.04+K2*0.03</f>
        <v>90.74499999999999</v>
      </c>
      <c r="M2" s="2">
        <v>1</v>
      </c>
    </row>
    <row r="3" spans="1:13" x14ac:dyDescent="0.15">
      <c r="A3" s="2" t="s">
        <v>591</v>
      </c>
      <c r="B3" s="2" t="s">
        <v>590</v>
      </c>
      <c r="C3" s="2" t="s">
        <v>13</v>
      </c>
      <c r="D3" s="2" t="s">
        <v>555</v>
      </c>
      <c r="E3" s="2" t="s">
        <v>554</v>
      </c>
      <c r="F3" s="2">
        <v>90.3</v>
      </c>
      <c r="G3" s="2">
        <v>2</v>
      </c>
      <c r="H3" s="2">
        <v>93.3</v>
      </c>
      <c r="I3" s="2">
        <v>90</v>
      </c>
      <c r="J3" s="2">
        <v>97.5</v>
      </c>
      <c r="K3" s="2">
        <v>61</v>
      </c>
      <c r="L3">
        <f>F3*0.7+H3*0.2+I3*0.03+J3*0.04+K3*0.03</f>
        <v>90.3</v>
      </c>
      <c r="M3" s="2">
        <v>2</v>
      </c>
    </row>
    <row r="4" spans="1:13" x14ac:dyDescent="0.15">
      <c r="A4" s="2" t="s">
        <v>589</v>
      </c>
      <c r="B4" s="2" t="s">
        <v>588</v>
      </c>
      <c r="C4" s="2" t="s">
        <v>13</v>
      </c>
      <c r="D4" s="2" t="s">
        <v>555</v>
      </c>
      <c r="E4" s="2" t="s">
        <v>554</v>
      </c>
      <c r="F4" s="2">
        <v>87.9</v>
      </c>
      <c r="G4" s="2">
        <v>3</v>
      </c>
      <c r="H4" s="2">
        <v>89.1</v>
      </c>
      <c r="I4" s="2">
        <v>78</v>
      </c>
      <c r="J4" s="2">
        <v>100</v>
      </c>
      <c r="K4" s="2">
        <v>81</v>
      </c>
      <c r="L4">
        <f>F4*0.7+H4*0.2+I4*0.03+J4*0.04+K4*0.03</f>
        <v>88.12</v>
      </c>
      <c r="M4" s="2">
        <v>3</v>
      </c>
    </row>
    <row r="5" spans="1:13" x14ac:dyDescent="0.15">
      <c r="A5" s="2" t="s">
        <v>587</v>
      </c>
      <c r="B5" s="2" t="s">
        <v>586</v>
      </c>
      <c r="C5" s="2" t="s">
        <v>13</v>
      </c>
      <c r="D5" s="2" t="s">
        <v>555</v>
      </c>
      <c r="E5" s="2" t="s">
        <v>554</v>
      </c>
      <c r="F5" s="2">
        <v>86.8</v>
      </c>
      <c r="G5" s="2">
        <v>4</v>
      </c>
      <c r="H5" s="2">
        <v>89.4</v>
      </c>
      <c r="I5" s="2">
        <v>83</v>
      </c>
      <c r="J5" s="2">
        <v>67.5</v>
      </c>
      <c r="K5" s="2">
        <v>54</v>
      </c>
      <c r="L5">
        <f>F5*0.7+H5*0.2+I5*0.03+J5*0.04+K5*0.03</f>
        <v>85.449999999999989</v>
      </c>
      <c r="M5" s="2">
        <v>4</v>
      </c>
    </row>
    <row r="6" spans="1:13" s="3" customFormat="1" x14ac:dyDescent="0.15">
      <c r="A6" s="2" t="s">
        <v>585</v>
      </c>
      <c r="B6" s="2" t="s">
        <v>584</v>
      </c>
      <c r="C6" s="2" t="s">
        <v>13</v>
      </c>
      <c r="D6" s="2" t="s">
        <v>555</v>
      </c>
      <c r="E6" s="2" t="s">
        <v>554</v>
      </c>
      <c r="F6" s="2">
        <v>84.3</v>
      </c>
      <c r="G6" s="2">
        <v>5</v>
      </c>
      <c r="H6" s="2">
        <v>83.5</v>
      </c>
      <c r="I6" s="2">
        <v>90</v>
      </c>
      <c r="J6" s="2">
        <v>42.5</v>
      </c>
      <c r="K6" s="2">
        <v>54</v>
      </c>
      <c r="L6" s="3">
        <f>F6*0.7+H6*0.2+I6*0.03+J6*0.04+K6*0.03</f>
        <v>81.73</v>
      </c>
      <c r="M6" s="2">
        <v>5</v>
      </c>
    </row>
    <row r="7" spans="1:13" x14ac:dyDescent="0.15">
      <c r="A7" s="2" t="s">
        <v>583</v>
      </c>
      <c r="B7" s="2" t="s">
        <v>582</v>
      </c>
      <c r="C7" s="2" t="s">
        <v>13</v>
      </c>
      <c r="D7" s="2" t="s">
        <v>555</v>
      </c>
      <c r="E7" s="2" t="s">
        <v>554</v>
      </c>
      <c r="F7" s="2">
        <v>83.3</v>
      </c>
      <c r="G7" s="2">
        <v>6</v>
      </c>
      <c r="H7" s="2">
        <v>85.8</v>
      </c>
      <c r="I7" s="2">
        <v>76</v>
      </c>
      <c r="J7" s="2">
        <v>42.5</v>
      </c>
      <c r="K7" s="2">
        <v>51.3</v>
      </c>
      <c r="L7">
        <f>F7*0.7+H7*0.2+I7*0.03+J7*0.04+K7*0.03</f>
        <v>80.989000000000004</v>
      </c>
      <c r="M7" s="2">
        <v>6</v>
      </c>
    </row>
    <row r="8" spans="1:13" x14ac:dyDescent="0.15">
      <c r="A8" s="2" t="s">
        <v>579</v>
      </c>
      <c r="B8" s="2" t="s">
        <v>578</v>
      </c>
      <c r="C8" s="2" t="s">
        <v>13</v>
      </c>
      <c r="D8" s="2" t="s">
        <v>555</v>
      </c>
      <c r="E8" s="2" t="s">
        <v>554</v>
      </c>
      <c r="F8" s="2">
        <v>82.8</v>
      </c>
      <c r="G8" s="2">
        <v>8</v>
      </c>
      <c r="H8" s="2">
        <v>85.2</v>
      </c>
      <c r="I8" s="2">
        <v>74</v>
      </c>
      <c r="J8" s="2"/>
      <c r="K8" s="2">
        <v>54</v>
      </c>
      <c r="L8">
        <f>F8*0.7+H8*0.2+I8*0.03+J8*0.04+K8*0.03</f>
        <v>78.84</v>
      </c>
      <c r="M8" s="2">
        <v>7</v>
      </c>
    </row>
    <row r="9" spans="1:13" x14ac:dyDescent="0.15">
      <c r="A9" s="2" t="s">
        <v>581</v>
      </c>
      <c r="B9" s="2" t="s">
        <v>580</v>
      </c>
      <c r="C9" s="2" t="s">
        <v>13</v>
      </c>
      <c r="D9" s="2" t="s">
        <v>555</v>
      </c>
      <c r="E9" s="2" t="s">
        <v>554</v>
      </c>
      <c r="F9" s="2">
        <v>83</v>
      </c>
      <c r="G9" s="2">
        <v>7</v>
      </c>
      <c r="H9" s="2">
        <v>83.2</v>
      </c>
      <c r="I9" s="2">
        <v>75</v>
      </c>
      <c r="J9" s="2"/>
      <c r="K9" s="2">
        <v>54</v>
      </c>
      <c r="L9">
        <f>F9*0.7+H9*0.2+I9*0.03+J9*0.04+K9*0.03</f>
        <v>78.61</v>
      </c>
      <c r="M9" s="2">
        <v>8</v>
      </c>
    </row>
    <row r="10" spans="1:13" x14ac:dyDescent="0.15">
      <c r="A10" s="2" t="s">
        <v>577</v>
      </c>
      <c r="B10" s="2" t="s">
        <v>576</v>
      </c>
      <c r="C10" s="2" t="s">
        <v>13</v>
      </c>
      <c r="D10" s="2" t="s">
        <v>555</v>
      </c>
      <c r="E10" s="2" t="s">
        <v>554</v>
      </c>
      <c r="F10" s="2">
        <v>81.599999999999994</v>
      </c>
      <c r="G10" s="2">
        <v>9</v>
      </c>
      <c r="H10" s="2">
        <v>82.3</v>
      </c>
      <c r="I10" s="2">
        <v>72</v>
      </c>
      <c r="J10" s="2"/>
      <c r="K10" s="2">
        <v>52.5</v>
      </c>
      <c r="L10">
        <f>F10*0.7+H10*0.2+I10*0.03+J10*0.04+K10*0.03</f>
        <v>77.314999999999984</v>
      </c>
      <c r="M10" s="2">
        <v>9</v>
      </c>
    </row>
    <row r="11" spans="1:13" x14ac:dyDescent="0.15">
      <c r="A11" s="2" t="s">
        <v>575</v>
      </c>
      <c r="B11" s="2" t="s">
        <v>574</v>
      </c>
      <c r="C11" s="2" t="s">
        <v>13</v>
      </c>
      <c r="D11" s="2" t="s">
        <v>555</v>
      </c>
      <c r="E11" s="2" t="s">
        <v>554</v>
      </c>
      <c r="F11" s="2">
        <v>81.2</v>
      </c>
      <c r="G11" s="2">
        <v>10</v>
      </c>
      <c r="H11" s="2">
        <v>78</v>
      </c>
      <c r="I11" s="2">
        <v>72</v>
      </c>
      <c r="J11" s="2"/>
      <c r="K11" s="2">
        <v>54</v>
      </c>
      <c r="L11">
        <f>F11*0.7+H11*0.2+I11*0.03+J11*0.04+K11*0.03</f>
        <v>76.22</v>
      </c>
      <c r="M11" s="2">
        <v>10</v>
      </c>
    </row>
    <row r="12" spans="1:13" x14ac:dyDescent="0.15">
      <c r="A12" s="2" t="s">
        <v>573</v>
      </c>
      <c r="B12" s="2" t="s">
        <v>572</v>
      </c>
      <c r="C12" s="2" t="s">
        <v>13</v>
      </c>
      <c r="D12" s="2" t="s">
        <v>555</v>
      </c>
      <c r="E12" s="2" t="s">
        <v>554</v>
      </c>
      <c r="F12" s="2">
        <v>80.900000000000006</v>
      </c>
      <c r="G12" s="2">
        <v>11</v>
      </c>
      <c r="H12" s="2">
        <v>77.8</v>
      </c>
      <c r="I12" s="2">
        <v>74</v>
      </c>
      <c r="J12" s="2"/>
      <c r="K12" s="2">
        <v>52.5</v>
      </c>
      <c r="L12">
        <f>F12*0.7+H12*0.2+I12*0.03+J12*0.04+K12*0.03</f>
        <v>75.984999999999999</v>
      </c>
      <c r="M12" s="2">
        <v>11</v>
      </c>
    </row>
    <row r="13" spans="1:13" x14ac:dyDescent="0.15">
      <c r="A13" s="2" t="s">
        <v>571</v>
      </c>
      <c r="B13" s="2" t="s">
        <v>570</v>
      </c>
      <c r="C13" s="2" t="s">
        <v>13</v>
      </c>
      <c r="D13" s="2" t="s">
        <v>555</v>
      </c>
      <c r="E13" s="2" t="s">
        <v>554</v>
      </c>
      <c r="F13" s="2">
        <v>79.2</v>
      </c>
      <c r="G13" s="2">
        <v>12</v>
      </c>
      <c r="H13" s="2">
        <v>76</v>
      </c>
      <c r="I13" s="2">
        <v>87</v>
      </c>
      <c r="J13" s="2"/>
      <c r="K13" s="2">
        <v>54</v>
      </c>
      <c r="L13">
        <f>F13*0.7+H13*0.2+I13*0.03+J13*0.04+K13*0.03</f>
        <v>74.87</v>
      </c>
      <c r="M13" s="2">
        <v>12</v>
      </c>
    </row>
    <row r="14" spans="1:13" x14ac:dyDescent="0.15">
      <c r="A14" s="2" t="s">
        <v>569</v>
      </c>
      <c r="B14" s="2" t="s">
        <v>568</v>
      </c>
      <c r="C14" s="2" t="s">
        <v>13</v>
      </c>
      <c r="D14" s="2" t="s">
        <v>555</v>
      </c>
      <c r="E14" s="2" t="s">
        <v>554</v>
      </c>
      <c r="F14" s="2">
        <v>79.099999999999994</v>
      </c>
      <c r="G14" s="2">
        <v>13</v>
      </c>
      <c r="H14" s="2">
        <v>75</v>
      </c>
      <c r="I14" s="2">
        <v>79</v>
      </c>
      <c r="J14" s="2"/>
      <c r="K14" s="2">
        <v>54</v>
      </c>
      <c r="L14">
        <f>F14*0.7+H14*0.2+I14*0.03+J14*0.04+K14*0.03</f>
        <v>74.36</v>
      </c>
      <c r="M14" s="2">
        <v>13</v>
      </c>
    </row>
    <row r="15" spans="1:13" x14ac:dyDescent="0.15">
      <c r="A15" s="2" t="s">
        <v>567</v>
      </c>
      <c r="B15" s="2" t="s">
        <v>566</v>
      </c>
      <c r="C15" s="2" t="s">
        <v>13</v>
      </c>
      <c r="D15" s="2" t="s">
        <v>555</v>
      </c>
      <c r="E15" s="2" t="s">
        <v>554</v>
      </c>
      <c r="F15" s="2">
        <v>78.099999999999994</v>
      </c>
      <c r="G15" s="2">
        <v>14</v>
      </c>
      <c r="H15" s="2">
        <v>74</v>
      </c>
      <c r="I15" s="2">
        <v>81</v>
      </c>
      <c r="J15" s="2"/>
      <c r="K15" s="2">
        <v>54</v>
      </c>
      <c r="L15">
        <f>F15*0.7+H15*0.2+I15*0.03+J15*0.04+K15*0.03</f>
        <v>73.52000000000001</v>
      </c>
      <c r="M15" s="2">
        <v>14</v>
      </c>
    </row>
    <row r="16" spans="1:13" x14ac:dyDescent="0.15">
      <c r="A16" s="2" t="s">
        <v>565</v>
      </c>
      <c r="B16" s="2" t="s">
        <v>564</v>
      </c>
      <c r="C16" s="2" t="s">
        <v>13</v>
      </c>
      <c r="D16" s="2" t="s">
        <v>555</v>
      </c>
      <c r="E16" s="2" t="s">
        <v>554</v>
      </c>
      <c r="F16" s="2">
        <v>77.5</v>
      </c>
      <c r="G16" s="2">
        <v>15</v>
      </c>
      <c r="H16" s="2">
        <v>75.599999999999994</v>
      </c>
      <c r="I16" s="2">
        <v>78</v>
      </c>
      <c r="J16" s="2"/>
      <c r="K16" s="2">
        <v>54</v>
      </c>
      <c r="L16">
        <f>F16*0.7+H16*0.2+I16*0.03+J16*0.04+K16*0.03</f>
        <v>73.330000000000013</v>
      </c>
      <c r="M16" s="2">
        <v>15</v>
      </c>
    </row>
    <row r="17" spans="1:13" x14ac:dyDescent="0.15">
      <c r="A17" s="2" t="s">
        <v>563</v>
      </c>
      <c r="B17" s="2" t="s">
        <v>562</v>
      </c>
      <c r="C17" s="2" t="s">
        <v>13</v>
      </c>
      <c r="D17" s="2" t="s">
        <v>555</v>
      </c>
      <c r="E17" s="2" t="s">
        <v>554</v>
      </c>
      <c r="F17" s="2">
        <v>75.099999999999994</v>
      </c>
      <c r="G17" s="2">
        <v>16</v>
      </c>
      <c r="H17" s="2">
        <v>71.599999999999994</v>
      </c>
      <c r="I17" s="2">
        <v>85</v>
      </c>
      <c r="J17" s="2"/>
      <c r="K17" s="2">
        <v>54</v>
      </c>
      <c r="L17">
        <f>F17*0.7+H17*0.2+I17*0.03+J17*0.04+K17*0.03</f>
        <v>71.059999999999988</v>
      </c>
      <c r="M17" s="2">
        <v>16</v>
      </c>
    </row>
    <row r="18" spans="1:13" x14ac:dyDescent="0.15">
      <c r="A18" s="2" t="s">
        <v>561</v>
      </c>
      <c r="B18" s="2" t="s">
        <v>560</v>
      </c>
      <c r="C18" s="2" t="s">
        <v>13</v>
      </c>
      <c r="D18" s="2" t="s">
        <v>555</v>
      </c>
      <c r="E18" s="2" t="s">
        <v>554</v>
      </c>
      <c r="F18" s="2">
        <v>73.8</v>
      </c>
      <c r="G18" s="2">
        <v>17</v>
      </c>
      <c r="H18" s="2">
        <v>68.7</v>
      </c>
      <c r="I18" s="2">
        <v>69</v>
      </c>
      <c r="J18" s="2"/>
      <c r="K18" s="2">
        <v>54</v>
      </c>
      <c r="L18">
        <f>F18*0.7+H18*0.2+I18*0.03+J18*0.04+K18*0.03</f>
        <v>69.09</v>
      </c>
      <c r="M18" s="2">
        <v>17</v>
      </c>
    </row>
    <row r="19" spans="1:13" x14ac:dyDescent="0.15">
      <c r="A19" s="2" t="s">
        <v>559</v>
      </c>
      <c r="B19" s="2" t="s">
        <v>558</v>
      </c>
      <c r="C19" s="2" t="s">
        <v>13</v>
      </c>
      <c r="D19" s="2" t="s">
        <v>555</v>
      </c>
      <c r="E19" s="2" t="s">
        <v>554</v>
      </c>
      <c r="F19" s="2">
        <v>72.3</v>
      </c>
      <c r="G19" s="2">
        <v>18</v>
      </c>
      <c r="H19" s="2">
        <v>67.099999999999994</v>
      </c>
      <c r="I19" s="2">
        <v>73</v>
      </c>
      <c r="J19" s="2"/>
      <c r="K19" s="2">
        <v>51</v>
      </c>
      <c r="L19">
        <f>F19*0.7+H19*0.2+I19*0.03+J19*0.04+K19*0.03</f>
        <v>67.749999999999986</v>
      </c>
      <c r="M19" s="2">
        <v>18</v>
      </c>
    </row>
    <row r="20" spans="1:13" x14ac:dyDescent="0.15">
      <c r="A20" s="2" t="s">
        <v>557</v>
      </c>
      <c r="B20" s="2" t="s">
        <v>556</v>
      </c>
      <c r="C20" s="2" t="s">
        <v>13</v>
      </c>
      <c r="D20" s="2" t="s">
        <v>555</v>
      </c>
      <c r="E20" s="2" t="s">
        <v>554</v>
      </c>
      <c r="F20" s="2">
        <v>68.8</v>
      </c>
      <c r="G20" s="2">
        <v>19</v>
      </c>
      <c r="H20" s="2">
        <v>61.6</v>
      </c>
      <c r="I20" s="2">
        <v>78</v>
      </c>
      <c r="J20" s="2"/>
      <c r="K20" s="2">
        <v>54</v>
      </c>
      <c r="L20">
        <f>F20*0.7+H20*0.2+I20*0.03+J20*0.04+K20*0.03</f>
        <v>64.44</v>
      </c>
      <c r="M20" s="2">
        <v>19</v>
      </c>
    </row>
  </sheetData>
  <sortState ref="A2:M20">
    <sortCondition descending="1" ref="L1"/>
  </sortState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6" sqref="A6:XFD6"/>
    </sheetView>
  </sheetViews>
  <sheetFormatPr defaultRowHeight="13.5" x14ac:dyDescent="0.15"/>
  <cols>
    <col min="1" max="12" width="15.7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x14ac:dyDescent="0.15">
      <c r="A2" s="2" t="s">
        <v>628</v>
      </c>
      <c r="B2" s="2" t="s">
        <v>752</v>
      </c>
      <c r="C2" s="2" t="s">
        <v>13</v>
      </c>
      <c r="D2" s="2" t="s">
        <v>595</v>
      </c>
      <c r="E2" s="2" t="s">
        <v>594</v>
      </c>
      <c r="F2" s="2">
        <v>86.4</v>
      </c>
      <c r="G2" s="2">
        <v>1</v>
      </c>
      <c r="H2" s="2">
        <v>87.4</v>
      </c>
      <c r="I2" s="2">
        <v>83</v>
      </c>
      <c r="J2" s="2">
        <v>75</v>
      </c>
      <c r="K2" s="2">
        <v>63</v>
      </c>
      <c r="L2">
        <f>0.7*F2+0.2*H2+0.03*I2+0.04*J2+0.03*K2</f>
        <v>85.339999999999989</v>
      </c>
      <c r="M2" s="2">
        <v>1</v>
      </c>
    </row>
    <row r="3" spans="1:13" x14ac:dyDescent="0.15">
      <c r="A3" s="2" t="s">
        <v>625</v>
      </c>
      <c r="B3" s="2" t="s">
        <v>624</v>
      </c>
      <c r="C3" s="2" t="s">
        <v>13</v>
      </c>
      <c r="D3" s="2" t="s">
        <v>595</v>
      </c>
      <c r="E3" s="2" t="s">
        <v>594</v>
      </c>
      <c r="F3" s="2">
        <v>85.7</v>
      </c>
      <c r="G3" s="2">
        <v>3</v>
      </c>
      <c r="H3" s="2">
        <v>84.8</v>
      </c>
      <c r="I3" s="2">
        <v>82</v>
      </c>
      <c r="J3" s="2">
        <v>72.5</v>
      </c>
      <c r="K3" s="2">
        <v>66</v>
      </c>
      <c r="L3">
        <f>0.7*F3+0.2*H3+0.03*I3+0.04*J3+0.03*K3</f>
        <v>84.289999999999992</v>
      </c>
      <c r="M3" s="2">
        <v>2</v>
      </c>
    </row>
    <row r="4" spans="1:13" x14ac:dyDescent="0.15">
      <c r="A4" s="2" t="s">
        <v>621</v>
      </c>
      <c r="B4" s="2" t="s">
        <v>620</v>
      </c>
      <c r="C4" s="2" t="s">
        <v>13</v>
      </c>
      <c r="D4" s="2" t="s">
        <v>595</v>
      </c>
      <c r="E4" s="2" t="s">
        <v>594</v>
      </c>
      <c r="F4" s="2">
        <v>83.7</v>
      </c>
      <c r="G4" s="2">
        <v>5</v>
      </c>
      <c r="H4" s="2">
        <v>83.4</v>
      </c>
      <c r="I4" s="2">
        <v>80</v>
      </c>
      <c r="J4" s="2">
        <v>100</v>
      </c>
      <c r="K4" s="2">
        <v>54</v>
      </c>
      <c r="L4">
        <f>0.7*F4+0.2*H4+0.03*I4+0.04*J4+0.03*K4</f>
        <v>83.29</v>
      </c>
      <c r="M4" s="2">
        <v>3</v>
      </c>
    </row>
    <row r="5" spans="1:13" x14ac:dyDescent="0.15">
      <c r="A5" s="2" t="s">
        <v>627</v>
      </c>
      <c r="B5" s="2" t="s">
        <v>626</v>
      </c>
      <c r="C5" s="2" t="s">
        <v>13</v>
      </c>
      <c r="D5" s="2" t="s">
        <v>595</v>
      </c>
      <c r="E5" s="2" t="s">
        <v>594</v>
      </c>
      <c r="F5" s="2">
        <v>86.2</v>
      </c>
      <c r="G5" s="2">
        <v>2</v>
      </c>
      <c r="H5" s="2">
        <v>88.6</v>
      </c>
      <c r="I5" s="2">
        <v>90</v>
      </c>
      <c r="J5" s="2"/>
      <c r="K5" s="2">
        <v>54</v>
      </c>
      <c r="L5">
        <f>0.7*F5+0.2*H5+0.03*I5+0.04*J5+0.03*K5</f>
        <v>82.38000000000001</v>
      </c>
      <c r="M5" s="2">
        <v>4</v>
      </c>
    </row>
    <row r="6" spans="1:13" x14ac:dyDescent="0.15">
      <c r="A6" s="2" t="s">
        <v>623</v>
      </c>
      <c r="B6" s="2" t="s">
        <v>622</v>
      </c>
      <c r="C6" s="2" t="s">
        <v>13</v>
      </c>
      <c r="D6" s="2" t="s">
        <v>595</v>
      </c>
      <c r="E6" s="2" t="s">
        <v>594</v>
      </c>
      <c r="F6" s="2">
        <v>84.4</v>
      </c>
      <c r="G6" s="2">
        <v>4</v>
      </c>
      <c r="H6" s="2">
        <v>82</v>
      </c>
      <c r="I6" s="2">
        <v>82</v>
      </c>
      <c r="J6" s="2"/>
      <c r="K6" s="2">
        <v>54</v>
      </c>
      <c r="L6">
        <f>0.7*F6+0.2*H6+0.03*I6+0.04*J6+0.03*K6</f>
        <v>79.56</v>
      </c>
      <c r="M6" s="2">
        <v>5</v>
      </c>
    </row>
    <row r="7" spans="1:13" x14ac:dyDescent="0.15">
      <c r="A7" s="2" t="s">
        <v>619</v>
      </c>
      <c r="B7" s="2" t="s">
        <v>618</v>
      </c>
      <c r="C7" s="2" t="s">
        <v>13</v>
      </c>
      <c r="D7" s="2" t="s">
        <v>595</v>
      </c>
      <c r="E7" s="2" t="s">
        <v>594</v>
      </c>
      <c r="F7" s="2">
        <v>83.3</v>
      </c>
      <c r="G7" s="2">
        <v>6</v>
      </c>
      <c r="H7" s="2">
        <v>82.4</v>
      </c>
      <c r="I7" s="2">
        <v>92</v>
      </c>
      <c r="J7" s="2"/>
      <c r="K7" s="2">
        <v>45.9</v>
      </c>
      <c r="L7">
        <f>0.7*F7+0.2*H7+0.03*I7+0.04*J7+0.03*K7</f>
        <v>78.926999999999992</v>
      </c>
      <c r="M7" s="2">
        <v>6</v>
      </c>
    </row>
    <row r="8" spans="1:13" s="3" customFormat="1" x14ac:dyDescent="0.15">
      <c r="A8" s="2" t="s">
        <v>617</v>
      </c>
      <c r="B8" s="2" t="s">
        <v>616</v>
      </c>
      <c r="C8" s="2" t="s">
        <v>13</v>
      </c>
      <c r="D8" s="2" t="s">
        <v>595</v>
      </c>
      <c r="E8" s="2" t="s">
        <v>594</v>
      </c>
      <c r="F8" s="2">
        <v>83</v>
      </c>
      <c r="G8" s="2">
        <v>7</v>
      </c>
      <c r="H8" s="2">
        <v>82.2</v>
      </c>
      <c r="I8" s="2">
        <v>78</v>
      </c>
      <c r="J8" s="2"/>
      <c r="K8" s="2">
        <v>54</v>
      </c>
      <c r="L8" s="3">
        <f>0.7*F8+0.2*H8+0.03*I8+0.04*J8+0.03*K8</f>
        <v>78.5</v>
      </c>
      <c r="M8" s="2">
        <v>7</v>
      </c>
    </row>
    <row r="9" spans="1:13" x14ac:dyDescent="0.15">
      <c r="A9" s="2" t="s">
        <v>615</v>
      </c>
      <c r="B9" s="2" t="s">
        <v>614</v>
      </c>
      <c r="C9" s="2" t="s">
        <v>13</v>
      </c>
      <c r="D9" s="2" t="s">
        <v>595</v>
      </c>
      <c r="E9" s="2" t="s">
        <v>594</v>
      </c>
      <c r="F9" s="2">
        <v>82.7</v>
      </c>
      <c r="G9" s="2">
        <v>8</v>
      </c>
      <c r="H9" s="2">
        <v>79.900000000000006</v>
      </c>
      <c r="I9" s="2">
        <v>85</v>
      </c>
      <c r="J9" s="2"/>
      <c r="K9" s="2">
        <v>54</v>
      </c>
      <c r="L9">
        <f>0.7*F9+0.2*H9+0.03*I9+0.04*J9+0.03*K9</f>
        <v>78.040000000000006</v>
      </c>
      <c r="M9" s="2">
        <v>8</v>
      </c>
    </row>
    <row r="10" spans="1:13" x14ac:dyDescent="0.15">
      <c r="A10" s="2" t="s">
        <v>611</v>
      </c>
      <c r="B10" s="2" t="s">
        <v>610</v>
      </c>
      <c r="C10" s="2" t="s">
        <v>13</v>
      </c>
      <c r="D10" s="2" t="s">
        <v>595</v>
      </c>
      <c r="E10" s="2" t="s">
        <v>594</v>
      </c>
      <c r="F10" s="2">
        <v>82.1</v>
      </c>
      <c r="G10" s="2">
        <v>9</v>
      </c>
      <c r="H10" s="2">
        <v>78.400000000000006</v>
      </c>
      <c r="I10" s="2">
        <v>94</v>
      </c>
      <c r="J10" s="2"/>
      <c r="K10" s="2">
        <v>60</v>
      </c>
      <c r="L10">
        <f>0.7*F10+0.2*H10+0.03*I10+0.04*J10+0.03*K10</f>
        <v>77.769999999999982</v>
      </c>
      <c r="M10" s="2">
        <v>9</v>
      </c>
    </row>
    <row r="11" spans="1:13" x14ac:dyDescent="0.15">
      <c r="A11" s="2" t="s">
        <v>613</v>
      </c>
      <c r="B11" s="2" t="s">
        <v>612</v>
      </c>
      <c r="C11" s="2" t="s">
        <v>13</v>
      </c>
      <c r="D11" s="2" t="s">
        <v>595</v>
      </c>
      <c r="E11" s="2" t="s">
        <v>594</v>
      </c>
      <c r="F11" s="2">
        <v>82.1</v>
      </c>
      <c r="G11" s="2">
        <v>9</v>
      </c>
      <c r="H11" s="2">
        <v>82.1</v>
      </c>
      <c r="I11" s="2">
        <v>67</v>
      </c>
      <c r="J11" s="2"/>
      <c r="K11" s="2">
        <v>47.4</v>
      </c>
      <c r="L11">
        <f>0.7*F11+0.2*H11+0.03*I11+0.04*J11+0.03*K11</f>
        <v>77.321999999999989</v>
      </c>
      <c r="M11" s="2">
        <v>10</v>
      </c>
    </row>
    <row r="12" spans="1:13" x14ac:dyDescent="0.15">
      <c r="A12" s="2" t="s">
        <v>609</v>
      </c>
      <c r="B12" s="2" t="s">
        <v>608</v>
      </c>
      <c r="C12" s="2" t="s">
        <v>13</v>
      </c>
      <c r="D12" s="2" t="s">
        <v>595</v>
      </c>
      <c r="E12" s="2" t="s">
        <v>594</v>
      </c>
      <c r="F12" s="2">
        <v>81.3</v>
      </c>
      <c r="G12" s="2">
        <v>11</v>
      </c>
      <c r="H12" s="2">
        <v>79.5</v>
      </c>
      <c r="I12" s="2">
        <v>75</v>
      </c>
      <c r="J12" s="2"/>
      <c r="K12" s="2">
        <v>54</v>
      </c>
      <c r="L12">
        <f>0.7*F12+0.2*H12+0.03*I12+0.04*J12+0.03*K12</f>
        <v>76.680000000000007</v>
      </c>
      <c r="M12" s="2">
        <v>11</v>
      </c>
    </row>
    <row r="13" spans="1:13" x14ac:dyDescent="0.15">
      <c r="A13" s="2" t="s">
        <v>607</v>
      </c>
      <c r="B13" s="2" t="s">
        <v>606</v>
      </c>
      <c r="C13" s="2" t="s">
        <v>13</v>
      </c>
      <c r="D13" s="2" t="s">
        <v>595</v>
      </c>
      <c r="E13" s="2" t="s">
        <v>594</v>
      </c>
      <c r="F13" s="2">
        <v>80.7</v>
      </c>
      <c r="G13" s="2">
        <v>12</v>
      </c>
      <c r="H13" s="2">
        <v>78.2</v>
      </c>
      <c r="I13" s="2">
        <v>74</v>
      </c>
      <c r="J13" s="2"/>
      <c r="K13" s="2">
        <v>52.5</v>
      </c>
      <c r="L13">
        <f>0.7*F13+0.2*H13+0.03*I13+0.04*J13+0.03*K13</f>
        <v>75.924999999999997</v>
      </c>
      <c r="M13" s="2">
        <v>12</v>
      </c>
    </row>
    <row r="14" spans="1:13" x14ac:dyDescent="0.15">
      <c r="A14" s="2" t="s">
        <v>605</v>
      </c>
      <c r="B14" s="2" t="s">
        <v>604</v>
      </c>
      <c r="C14" s="2" t="s">
        <v>13</v>
      </c>
      <c r="D14" s="2" t="s">
        <v>595</v>
      </c>
      <c r="E14" s="2" t="s">
        <v>594</v>
      </c>
      <c r="F14" s="2">
        <v>78.400000000000006</v>
      </c>
      <c r="G14" s="2">
        <v>13</v>
      </c>
      <c r="H14" s="2">
        <v>75.099999999999994</v>
      </c>
      <c r="I14" s="2">
        <v>75</v>
      </c>
      <c r="J14" s="2"/>
      <c r="K14" s="2">
        <v>47.4</v>
      </c>
      <c r="L14">
        <f>0.7*F14+0.2*H14+0.03*I14+0.04*J14+0.03*K14</f>
        <v>73.572000000000003</v>
      </c>
      <c r="M14" s="2">
        <v>13</v>
      </c>
    </row>
    <row r="15" spans="1:13" x14ac:dyDescent="0.15">
      <c r="A15" s="2" t="s">
        <v>603</v>
      </c>
      <c r="B15" s="2" t="s">
        <v>602</v>
      </c>
      <c r="C15" s="2" t="s">
        <v>13</v>
      </c>
      <c r="D15" s="2" t="s">
        <v>595</v>
      </c>
      <c r="E15" s="2" t="s">
        <v>594</v>
      </c>
      <c r="F15" s="2">
        <v>78.099999999999994</v>
      </c>
      <c r="G15" s="2">
        <v>14</v>
      </c>
      <c r="H15" s="2">
        <v>73</v>
      </c>
      <c r="I15" s="2">
        <v>86</v>
      </c>
      <c r="J15" s="2"/>
      <c r="K15" s="2">
        <v>51.3</v>
      </c>
      <c r="L15">
        <f>0.7*F15+0.2*H15+0.03*I15+0.04*J15+0.03*K15</f>
        <v>73.388999999999996</v>
      </c>
      <c r="M15" s="2">
        <v>14</v>
      </c>
    </row>
    <row r="16" spans="1:13" x14ac:dyDescent="0.15">
      <c r="A16" s="2" t="s">
        <v>601</v>
      </c>
      <c r="B16" s="2" t="s">
        <v>600</v>
      </c>
      <c r="C16" s="2" t="s">
        <v>13</v>
      </c>
      <c r="D16" s="2" t="s">
        <v>595</v>
      </c>
      <c r="E16" s="2" t="s">
        <v>594</v>
      </c>
      <c r="F16" s="2">
        <v>75.099999999999994</v>
      </c>
      <c r="G16" s="2">
        <v>15</v>
      </c>
      <c r="H16" s="2">
        <v>69.5</v>
      </c>
      <c r="I16" s="2">
        <v>80</v>
      </c>
      <c r="J16" s="2"/>
      <c r="K16" s="2">
        <v>48.6</v>
      </c>
      <c r="L16">
        <f>0.7*F16+0.2*H16+0.03*I16+0.04*J16+0.03*K16</f>
        <v>70.328000000000003</v>
      </c>
      <c r="M16" s="2">
        <v>15</v>
      </c>
    </row>
    <row r="17" spans="1:13" x14ac:dyDescent="0.15">
      <c r="A17" s="2" t="s">
        <v>599</v>
      </c>
      <c r="B17" s="2" t="s">
        <v>598</v>
      </c>
      <c r="C17" s="2" t="s">
        <v>13</v>
      </c>
      <c r="D17" s="2" t="s">
        <v>595</v>
      </c>
      <c r="E17" s="2" t="s">
        <v>594</v>
      </c>
      <c r="F17" s="2">
        <v>73.599999999999994</v>
      </c>
      <c r="G17" s="2">
        <v>16</v>
      </c>
      <c r="H17" s="2">
        <v>65</v>
      </c>
      <c r="I17" s="2">
        <v>83</v>
      </c>
      <c r="J17" s="2"/>
      <c r="K17" s="2">
        <v>51.3</v>
      </c>
      <c r="L17">
        <f>0.7*F17+0.2*H17+0.03*I17+0.04*J17+0.03*K17</f>
        <v>68.548999999999992</v>
      </c>
      <c r="M17" s="2">
        <v>16</v>
      </c>
    </row>
    <row r="18" spans="1:13" x14ac:dyDescent="0.15">
      <c r="A18" s="2" t="s">
        <v>597</v>
      </c>
      <c r="B18" s="2" t="s">
        <v>596</v>
      </c>
      <c r="C18" s="2" t="s">
        <v>13</v>
      </c>
      <c r="D18" s="2" t="s">
        <v>595</v>
      </c>
      <c r="E18" s="2" t="s">
        <v>594</v>
      </c>
      <c r="F18" s="2">
        <v>70.599999999999994</v>
      </c>
      <c r="G18" s="2">
        <v>17</v>
      </c>
      <c r="H18" s="2">
        <v>64.2</v>
      </c>
      <c r="I18" s="2">
        <v>79</v>
      </c>
      <c r="J18" s="2"/>
      <c r="K18" s="2">
        <v>54</v>
      </c>
      <c r="L18">
        <f>0.7*F18+0.2*H18+0.03*I18+0.04*J18+0.03*K18</f>
        <v>66.25</v>
      </c>
      <c r="M18" s="2">
        <v>17</v>
      </c>
    </row>
  </sheetData>
  <sortState ref="A2:M18">
    <sortCondition descending="1" ref="L1"/>
  </sortState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N17" sqref="N17"/>
    </sheetView>
  </sheetViews>
  <sheetFormatPr defaultRowHeight="13.5" x14ac:dyDescent="0.15"/>
  <cols>
    <col min="1" max="5" width="15.75" customWidth="1"/>
    <col min="6" max="7" width="12.25" bestFit="1" customWidth="1"/>
    <col min="8" max="11" width="14.125" bestFit="1" customWidth="1"/>
    <col min="12" max="12" width="15.75" customWidth="1"/>
  </cols>
  <sheetData>
    <row r="1" spans="1:13" ht="2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201</v>
      </c>
      <c r="M1" s="1" t="s">
        <v>200</v>
      </c>
    </row>
    <row r="2" spans="1:13" x14ac:dyDescent="0.15">
      <c r="A2" s="2" t="s">
        <v>751</v>
      </c>
      <c r="B2" s="2" t="s">
        <v>750</v>
      </c>
      <c r="C2" s="2" t="s">
        <v>13</v>
      </c>
      <c r="D2" s="2" t="s">
        <v>630</v>
      </c>
      <c r="E2" s="2" t="s">
        <v>629</v>
      </c>
      <c r="F2" s="2">
        <v>91</v>
      </c>
      <c r="G2" s="2">
        <v>1</v>
      </c>
      <c r="H2" s="2">
        <v>91.8</v>
      </c>
      <c r="I2" s="2">
        <v>95</v>
      </c>
      <c r="J2" s="2">
        <v>100</v>
      </c>
      <c r="K2" s="2">
        <v>74</v>
      </c>
      <c r="L2">
        <f>0.7*F2+0.2*H2+0.03*I2+0.04*J2+0.03*K2</f>
        <v>91.13</v>
      </c>
      <c r="M2" s="2">
        <v>1</v>
      </c>
    </row>
    <row r="3" spans="1:13" x14ac:dyDescent="0.15">
      <c r="A3" s="2" t="s">
        <v>747</v>
      </c>
      <c r="B3" s="2" t="s">
        <v>746</v>
      </c>
      <c r="C3" s="2" t="s">
        <v>13</v>
      </c>
      <c r="D3" s="2" t="s">
        <v>630</v>
      </c>
      <c r="E3" s="2" t="s">
        <v>629</v>
      </c>
      <c r="F3" s="2">
        <v>89.6</v>
      </c>
      <c r="G3" s="2">
        <v>3</v>
      </c>
      <c r="H3" s="2">
        <v>90.9</v>
      </c>
      <c r="I3" s="2">
        <v>92</v>
      </c>
      <c r="J3" s="2">
        <v>100</v>
      </c>
      <c r="K3" s="2">
        <v>72.5</v>
      </c>
      <c r="L3">
        <f>0.7*F3+0.2*H3+0.03*I3+0.04*J3+0.03*K3</f>
        <v>89.834999999999994</v>
      </c>
      <c r="M3" s="2">
        <v>2</v>
      </c>
    </row>
    <row r="4" spans="1:13" x14ac:dyDescent="0.15">
      <c r="A4" s="2" t="s">
        <v>743</v>
      </c>
      <c r="B4" s="2" t="s">
        <v>742</v>
      </c>
      <c r="C4" s="2" t="s">
        <v>13</v>
      </c>
      <c r="D4" s="2" t="s">
        <v>630</v>
      </c>
      <c r="E4" s="2" t="s">
        <v>635</v>
      </c>
      <c r="F4" s="2">
        <v>88.7</v>
      </c>
      <c r="G4" s="2">
        <v>5</v>
      </c>
      <c r="H4" s="2">
        <v>89</v>
      </c>
      <c r="I4" s="2">
        <v>87</v>
      </c>
      <c r="J4" s="2">
        <v>100</v>
      </c>
      <c r="K4" s="2">
        <v>92</v>
      </c>
      <c r="L4">
        <f>0.7*F4+0.2*H4+0.03*I4+0.04*J4+0.03*K4</f>
        <v>89.26</v>
      </c>
      <c r="M4" s="2">
        <v>3</v>
      </c>
    </row>
    <row r="5" spans="1:13" x14ac:dyDescent="0.15">
      <c r="A5" s="2" t="s">
        <v>745</v>
      </c>
      <c r="B5" s="2" t="s">
        <v>744</v>
      </c>
      <c r="C5" s="2" t="s">
        <v>13</v>
      </c>
      <c r="D5" s="2" t="s">
        <v>630</v>
      </c>
      <c r="E5" s="2" t="s">
        <v>635</v>
      </c>
      <c r="F5" s="2">
        <v>89.3</v>
      </c>
      <c r="G5" s="2">
        <v>4</v>
      </c>
      <c r="H5" s="2">
        <v>90.9</v>
      </c>
      <c r="I5" s="2">
        <v>92</v>
      </c>
      <c r="J5" s="2">
        <v>90</v>
      </c>
      <c r="K5" s="2">
        <v>72.5</v>
      </c>
      <c r="L5">
        <f>0.7*F5+0.2*H5+0.03*I5+0.04*J5+0.03*K5</f>
        <v>89.224999999999994</v>
      </c>
      <c r="M5" s="2">
        <v>4</v>
      </c>
    </row>
    <row r="6" spans="1:13" x14ac:dyDescent="0.15">
      <c r="A6" s="2" t="s">
        <v>727</v>
      </c>
      <c r="B6" s="2" t="s">
        <v>726</v>
      </c>
      <c r="C6" s="2" t="s">
        <v>13</v>
      </c>
      <c r="D6" s="2" t="s">
        <v>630</v>
      </c>
      <c r="E6" s="2" t="s">
        <v>635</v>
      </c>
      <c r="F6" s="2">
        <v>87</v>
      </c>
      <c r="G6" s="2">
        <v>13</v>
      </c>
      <c r="H6" s="2">
        <v>90</v>
      </c>
      <c r="I6" s="2">
        <v>90</v>
      </c>
      <c r="J6" s="2">
        <v>100</v>
      </c>
      <c r="K6" s="2">
        <v>60</v>
      </c>
      <c r="L6">
        <f>0.7*F6+0.2*H6+0.03*I6+0.04*J6+0.03*K6</f>
        <v>87.4</v>
      </c>
      <c r="M6" s="2">
        <v>5</v>
      </c>
    </row>
    <row r="7" spans="1:13" x14ac:dyDescent="0.15">
      <c r="A7" s="2" t="s">
        <v>749</v>
      </c>
      <c r="B7" s="2" t="s">
        <v>748</v>
      </c>
      <c r="C7" s="2" t="s">
        <v>13</v>
      </c>
      <c r="D7" s="2" t="s">
        <v>630</v>
      </c>
      <c r="E7" s="2" t="s">
        <v>629</v>
      </c>
      <c r="F7" s="2">
        <v>89.8</v>
      </c>
      <c r="G7" s="2">
        <v>2</v>
      </c>
      <c r="H7" s="2">
        <v>91.4</v>
      </c>
      <c r="I7" s="2">
        <v>90</v>
      </c>
      <c r="J7" s="2">
        <v>17.5</v>
      </c>
      <c r="K7" s="2">
        <v>54.3</v>
      </c>
      <c r="L7">
        <f>0.7*F7+0.2*H7+0.03*I7+0.04*J7+0.03*K7</f>
        <v>86.168999999999997</v>
      </c>
      <c r="M7" s="2">
        <v>6</v>
      </c>
    </row>
    <row r="8" spans="1:13" x14ac:dyDescent="0.15">
      <c r="A8" s="2" t="s">
        <v>737</v>
      </c>
      <c r="B8" s="2" t="s">
        <v>736</v>
      </c>
      <c r="C8" s="2" t="s">
        <v>13</v>
      </c>
      <c r="D8" s="2" t="s">
        <v>630</v>
      </c>
      <c r="E8" s="2" t="s">
        <v>635</v>
      </c>
      <c r="F8" s="2">
        <v>87.8</v>
      </c>
      <c r="G8" s="2">
        <v>8</v>
      </c>
      <c r="H8" s="2">
        <v>88.7</v>
      </c>
      <c r="I8" s="2">
        <v>90</v>
      </c>
      <c r="J8" s="2">
        <v>30</v>
      </c>
      <c r="K8" s="2">
        <v>74</v>
      </c>
      <c r="L8">
        <f>0.7*F8+0.2*H8+0.03*I8+0.04*J8+0.03*K8</f>
        <v>85.32</v>
      </c>
      <c r="M8" s="2">
        <v>7</v>
      </c>
    </row>
    <row r="9" spans="1:13" x14ac:dyDescent="0.15">
      <c r="A9" s="2" t="s">
        <v>723</v>
      </c>
      <c r="B9" s="2" t="s">
        <v>722</v>
      </c>
      <c r="C9" s="2" t="s">
        <v>13</v>
      </c>
      <c r="D9" s="2" t="s">
        <v>630</v>
      </c>
      <c r="E9" s="2" t="s">
        <v>635</v>
      </c>
      <c r="F9" s="2">
        <v>86.8</v>
      </c>
      <c r="G9" s="2">
        <v>14</v>
      </c>
      <c r="H9" s="2">
        <v>88.9</v>
      </c>
      <c r="I9" s="2">
        <v>90</v>
      </c>
      <c r="J9" s="2">
        <v>55</v>
      </c>
      <c r="K9" s="2">
        <v>60</v>
      </c>
      <c r="L9">
        <f>0.7*F9+0.2*H9+0.03*I9+0.04*J9+0.03*K9</f>
        <v>85.24</v>
      </c>
      <c r="M9" s="2">
        <v>8</v>
      </c>
    </row>
    <row r="10" spans="1:13" x14ac:dyDescent="0.15">
      <c r="A10" s="2" t="s">
        <v>731</v>
      </c>
      <c r="B10" s="2" t="s">
        <v>730</v>
      </c>
      <c r="C10" s="2" t="s">
        <v>13</v>
      </c>
      <c r="D10" s="2" t="s">
        <v>630</v>
      </c>
      <c r="E10" s="2" t="s">
        <v>629</v>
      </c>
      <c r="F10" s="2">
        <v>87.3</v>
      </c>
      <c r="G10" s="2">
        <v>11</v>
      </c>
      <c r="H10" s="2">
        <v>89.5</v>
      </c>
      <c r="I10" s="2">
        <v>87</v>
      </c>
      <c r="J10" s="2">
        <v>37.5</v>
      </c>
      <c r="K10" s="2">
        <v>54</v>
      </c>
      <c r="L10">
        <f>0.7*F10+0.2*H10+0.03*I10+0.04*J10+0.03*K10</f>
        <v>84.74</v>
      </c>
      <c r="M10" s="2">
        <v>9</v>
      </c>
    </row>
    <row r="11" spans="1:13" x14ac:dyDescent="0.15">
      <c r="A11" s="2" t="s">
        <v>739</v>
      </c>
      <c r="B11" s="2" t="s">
        <v>738</v>
      </c>
      <c r="C11" s="2" t="s">
        <v>13</v>
      </c>
      <c r="D11" s="2" t="s">
        <v>630</v>
      </c>
      <c r="E11" s="2" t="s">
        <v>635</v>
      </c>
      <c r="F11" s="2">
        <v>88.1</v>
      </c>
      <c r="G11" s="2">
        <v>7</v>
      </c>
      <c r="H11" s="2">
        <v>89.2</v>
      </c>
      <c r="I11" s="2">
        <v>95</v>
      </c>
      <c r="J11" s="2">
        <v>0</v>
      </c>
      <c r="K11" s="2">
        <v>58</v>
      </c>
      <c r="L11">
        <f>0.7*F11+0.2*H11+0.03*I11+0.04*J11+0.03*K11</f>
        <v>84.09999999999998</v>
      </c>
      <c r="M11" s="2">
        <v>10</v>
      </c>
    </row>
    <row r="12" spans="1:13" x14ac:dyDescent="0.15">
      <c r="A12" s="2" t="s">
        <v>741</v>
      </c>
      <c r="B12" s="2" t="s">
        <v>740</v>
      </c>
      <c r="C12" s="2" t="s">
        <v>13</v>
      </c>
      <c r="D12" s="2" t="s">
        <v>630</v>
      </c>
      <c r="E12" s="2" t="s">
        <v>635</v>
      </c>
      <c r="F12" s="2">
        <v>88.2</v>
      </c>
      <c r="G12" s="2">
        <v>6</v>
      </c>
      <c r="H12" s="2">
        <v>88.8</v>
      </c>
      <c r="I12" s="2">
        <v>92</v>
      </c>
      <c r="J12" s="2">
        <v>0</v>
      </c>
      <c r="K12" s="2">
        <v>51.4</v>
      </c>
      <c r="L12">
        <f>0.7*F12+0.2*H12+0.03*I12+0.04*J12+0.03*K12</f>
        <v>83.802000000000007</v>
      </c>
      <c r="M12" s="2">
        <v>11</v>
      </c>
    </row>
    <row r="13" spans="1:13" x14ac:dyDescent="0.15">
      <c r="A13" s="2" t="s">
        <v>707</v>
      </c>
      <c r="B13" s="2" t="s">
        <v>706</v>
      </c>
      <c r="C13" s="2" t="s">
        <v>13</v>
      </c>
      <c r="D13" s="2" t="s">
        <v>630</v>
      </c>
      <c r="E13" s="2" t="s">
        <v>635</v>
      </c>
      <c r="F13" s="2">
        <v>84.6</v>
      </c>
      <c r="G13" s="2">
        <v>23</v>
      </c>
      <c r="H13" s="2">
        <v>86.9</v>
      </c>
      <c r="I13" s="2">
        <v>92</v>
      </c>
      <c r="J13" s="2">
        <v>65</v>
      </c>
      <c r="K13" s="2">
        <v>60.5</v>
      </c>
      <c r="L13">
        <f>0.7*F13+0.2*H13+0.03*I13+0.04*J13+0.03*K13</f>
        <v>83.774999999999991</v>
      </c>
      <c r="M13" s="2">
        <v>12</v>
      </c>
    </row>
    <row r="14" spans="1:13" x14ac:dyDescent="0.15">
      <c r="A14" s="2" t="s">
        <v>719</v>
      </c>
      <c r="B14" s="2" t="s">
        <v>718</v>
      </c>
      <c r="C14" s="2" t="s">
        <v>13</v>
      </c>
      <c r="D14" s="2" t="s">
        <v>630</v>
      </c>
      <c r="E14" s="2" t="s">
        <v>635</v>
      </c>
      <c r="F14" s="2">
        <v>86.2</v>
      </c>
      <c r="G14" s="2">
        <v>17</v>
      </c>
      <c r="H14" s="2">
        <v>86.9</v>
      </c>
      <c r="I14" s="2">
        <v>90</v>
      </c>
      <c r="J14" s="2">
        <v>25</v>
      </c>
      <c r="K14" s="2">
        <v>75</v>
      </c>
      <c r="L14">
        <f>0.7*F14+0.2*H14+0.03*I14+0.04*J14+0.03*K14</f>
        <v>83.67</v>
      </c>
      <c r="M14" s="2">
        <v>13</v>
      </c>
    </row>
    <row r="15" spans="1:13" x14ac:dyDescent="0.15">
      <c r="A15" s="2" t="s">
        <v>735</v>
      </c>
      <c r="B15" s="2" t="s">
        <v>734</v>
      </c>
      <c r="C15" s="2" t="s">
        <v>13</v>
      </c>
      <c r="D15" s="2" t="s">
        <v>630</v>
      </c>
      <c r="E15" s="2" t="s">
        <v>635</v>
      </c>
      <c r="F15" s="2">
        <v>87.8</v>
      </c>
      <c r="G15" s="2">
        <v>8</v>
      </c>
      <c r="H15" s="2">
        <v>88</v>
      </c>
      <c r="I15" s="2">
        <v>90</v>
      </c>
      <c r="J15" s="2"/>
      <c r="K15" s="2">
        <v>54</v>
      </c>
      <c r="L15">
        <f>0.7*F15+0.2*H15+0.03*I15+0.04*J15+0.03*K15</f>
        <v>83.38000000000001</v>
      </c>
      <c r="M15" s="2">
        <v>14</v>
      </c>
    </row>
    <row r="16" spans="1:13" x14ac:dyDescent="0.15">
      <c r="A16" s="2" t="s">
        <v>733</v>
      </c>
      <c r="B16" s="2" t="s">
        <v>732</v>
      </c>
      <c r="C16" s="2" t="s">
        <v>13</v>
      </c>
      <c r="D16" s="2" t="s">
        <v>630</v>
      </c>
      <c r="E16" s="2" t="s">
        <v>635</v>
      </c>
      <c r="F16" s="2">
        <v>87.6</v>
      </c>
      <c r="G16" s="2">
        <v>10</v>
      </c>
      <c r="H16" s="2">
        <v>88.8</v>
      </c>
      <c r="I16" s="2">
        <v>82</v>
      </c>
      <c r="J16" s="2"/>
      <c r="K16" s="2">
        <v>52.5</v>
      </c>
      <c r="L16">
        <f>0.7*F16+0.2*H16+0.03*I16+0.04*J16+0.03*K16</f>
        <v>83.114999999999995</v>
      </c>
      <c r="M16" s="2">
        <v>15</v>
      </c>
    </row>
    <row r="17" spans="1:13" x14ac:dyDescent="0.15">
      <c r="A17" s="2" t="s">
        <v>729</v>
      </c>
      <c r="B17" s="2" t="s">
        <v>728</v>
      </c>
      <c r="C17" s="2" t="s">
        <v>13</v>
      </c>
      <c r="D17" s="2" t="s">
        <v>630</v>
      </c>
      <c r="E17" s="2" t="s">
        <v>629</v>
      </c>
      <c r="F17" s="2">
        <v>87.2</v>
      </c>
      <c r="G17" s="2">
        <v>12</v>
      </c>
      <c r="H17" s="2">
        <v>87.5</v>
      </c>
      <c r="I17" s="2">
        <v>95</v>
      </c>
      <c r="J17" s="2"/>
      <c r="K17" s="2">
        <v>45.9</v>
      </c>
      <c r="L17">
        <f>0.7*F17+0.2*H17+0.03*I17+0.04*J17+0.03*K17</f>
        <v>82.766999999999982</v>
      </c>
      <c r="M17" s="2">
        <v>16</v>
      </c>
    </row>
    <row r="18" spans="1:13" x14ac:dyDescent="0.15">
      <c r="A18" s="2" t="s">
        <v>725</v>
      </c>
      <c r="B18" s="2" t="s">
        <v>724</v>
      </c>
      <c r="C18" s="2" t="s">
        <v>13</v>
      </c>
      <c r="D18" s="2" t="s">
        <v>630</v>
      </c>
      <c r="E18" s="2" t="s">
        <v>635</v>
      </c>
      <c r="F18" s="2">
        <v>86.8</v>
      </c>
      <c r="G18" s="2">
        <v>14</v>
      </c>
      <c r="H18" s="2">
        <v>87.2</v>
      </c>
      <c r="I18" s="2">
        <v>95</v>
      </c>
      <c r="J18" s="2"/>
      <c r="K18" s="2">
        <v>52.5</v>
      </c>
      <c r="L18">
        <f>0.7*F18+0.2*H18+0.03*I18+0.04*J18+0.03*K18</f>
        <v>82.624999999999986</v>
      </c>
      <c r="M18" s="2">
        <v>17</v>
      </c>
    </row>
    <row r="19" spans="1:13" x14ac:dyDescent="0.15">
      <c r="A19" s="2" t="s">
        <v>717</v>
      </c>
      <c r="B19" s="2" t="s">
        <v>716</v>
      </c>
      <c r="C19" s="2" t="s">
        <v>13</v>
      </c>
      <c r="D19" s="2" t="s">
        <v>630</v>
      </c>
      <c r="E19" s="2" t="s">
        <v>635</v>
      </c>
      <c r="F19" s="2">
        <v>86.1</v>
      </c>
      <c r="G19" s="2">
        <v>18</v>
      </c>
      <c r="H19" s="2">
        <v>87.4</v>
      </c>
      <c r="I19" s="2">
        <v>85</v>
      </c>
      <c r="J19" s="2">
        <v>12.5</v>
      </c>
      <c r="K19" s="2">
        <v>60</v>
      </c>
      <c r="L19">
        <f>0.7*F19+0.2*H19+0.03*I19+0.04*J19+0.03*K19</f>
        <v>82.59999999999998</v>
      </c>
      <c r="M19" s="2">
        <v>18</v>
      </c>
    </row>
    <row r="20" spans="1:13" x14ac:dyDescent="0.15">
      <c r="A20" s="2" t="s">
        <v>721</v>
      </c>
      <c r="B20" s="2" t="s">
        <v>720</v>
      </c>
      <c r="C20" s="2" t="s">
        <v>13</v>
      </c>
      <c r="D20" s="2" t="s">
        <v>630</v>
      </c>
      <c r="E20" s="2" t="s">
        <v>635</v>
      </c>
      <c r="F20" s="2">
        <v>86.6</v>
      </c>
      <c r="G20" s="2">
        <v>16</v>
      </c>
      <c r="H20" s="2">
        <v>86.9</v>
      </c>
      <c r="I20" s="2">
        <v>90</v>
      </c>
      <c r="J20" s="2"/>
      <c r="K20" s="2">
        <v>52.5</v>
      </c>
      <c r="L20">
        <f>0.7*F20+0.2*H20+0.03*I20+0.04*J20+0.03*K20</f>
        <v>82.275000000000006</v>
      </c>
      <c r="M20" s="2">
        <v>19</v>
      </c>
    </row>
    <row r="21" spans="1:13" x14ac:dyDescent="0.15">
      <c r="A21" s="2" t="s">
        <v>711</v>
      </c>
      <c r="B21" s="2" t="s">
        <v>710</v>
      </c>
      <c r="C21" s="2" t="s">
        <v>13</v>
      </c>
      <c r="D21" s="2" t="s">
        <v>630</v>
      </c>
      <c r="E21" s="2" t="s">
        <v>635</v>
      </c>
      <c r="F21" s="2">
        <v>85.6</v>
      </c>
      <c r="G21" s="2">
        <v>21</v>
      </c>
      <c r="H21" s="2">
        <v>85.3</v>
      </c>
      <c r="I21" s="2">
        <v>95</v>
      </c>
      <c r="J21" s="2"/>
      <c r="K21" s="2">
        <v>54</v>
      </c>
      <c r="L21">
        <f>0.7*F21+0.2*H21+0.03*I21+0.04*J21+0.03*K21</f>
        <v>81.449999999999989</v>
      </c>
      <c r="M21" s="2">
        <v>20</v>
      </c>
    </row>
    <row r="22" spans="1:13" x14ac:dyDescent="0.15">
      <c r="A22" s="2" t="s">
        <v>715</v>
      </c>
      <c r="B22" s="2" t="s">
        <v>714</v>
      </c>
      <c r="C22" s="2" t="s">
        <v>13</v>
      </c>
      <c r="D22" s="2" t="s">
        <v>630</v>
      </c>
      <c r="E22" s="2" t="s">
        <v>629</v>
      </c>
      <c r="F22" s="2">
        <v>85.8</v>
      </c>
      <c r="G22" s="2">
        <v>19</v>
      </c>
      <c r="H22" s="2">
        <v>85</v>
      </c>
      <c r="I22" s="2">
        <v>92</v>
      </c>
      <c r="J22" s="2"/>
      <c r="K22" s="2">
        <v>54</v>
      </c>
      <c r="L22">
        <f>0.7*F22+0.2*H22+0.03*I22+0.04*J22+0.03*K22</f>
        <v>81.440000000000012</v>
      </c>
      <c r="M22" s="2">
        <v>21</v>
      </c>
    </row>
    <row r="23" spans="1:13" x14ac:dyDescent="0.15">
      <c r="A23" s="2" t="s">
        <v>713</v>
      </c>
      <c r="B23" s="2" t="s">
        <v>712</v>
      </c>
      <c r="C23" s="2" t="s">
        <v>13</v>
      </c>
      <c r="D23" s="2" t="s">
        <v>630</v>
      </c>
      <c r="E23" s="2" t="s">
        <v>629</v>
      </c>
      <c r="F23" s="2">
        <v>85.7</v>
      </c>
      <c r="G23" s="2">
        <v>20</v>
      </c>
      <c r="H23" s="2">
        <v>85.5</v>
      </c>
      <c r="I23" s="2">
        <v>81</v>
      </c>
      <c r="J23" s="2">
        <v>0</v>
      </c>
      <c r="K23" s="2">
        <v>57</v>
      </c>
      <c r="L23">
        <f>0.7*F23+0.2*H23+0.03*I23+0.04*J23+0.03*K23</f>
        <v>81.23</v>
      </c>
      <c r="M23" s="2">
        <v>22</v>
      </c>
    </row>
    <row r="24" spans="1:13" x14ac:dyDescent="0.15">
      <c r="A24" s="2" t="s">
        <v>709</v>
      </c>
      <c r="B24" s="2" t="s">
        <v>708</v>
      </c>
      <c r="C24" s="2" t="s">
        <v>13</v>
      </c>
      <c r="D24" s="2" t="s">
        <v>630</v>
      </c>
      <c r="E24" s="2" t="s">
        <v>635</v>
      </c>
      <c r="F24" s="2">
        <v>84.8</v>
      </c>
      <c r="G24" s="2">
        <v>22</v>
      </c>
      <c r="H24" s="2">
        <v>87.3</v>
      </c>
      <c r="I24" s="2">
        <v>86</v>
      </c>
      <c r="J24" s="2"/>
      <c r="K24" s="2">
        <v>54</v>
      </c>
      <c r="L24">
        <f>0.7*F24+0.2*H24+0.03*I24+0.04*J24+0.03*K24</f>
        <v>81.02</v>
      </c>
      <c r="M24" s="2">
        <v>23</v>
      </c>
    </row>
    <row r="25" spans="1:13" x14ac:dyDescent="0.15">
      <c r="A25" s="2" t="s">
        <v>701</v>
      </c>
      <c r="B25" s="2" t="s">
        <v>700</v>
      </c>
      <c r="C25" s="2" t="s">
        <v>13</v>
      </c>
      <c r="D25" s="2" t="s">
        <v>630</v>
      </c>
      <c r="E25" s="2" t="s">
        <v>629</v>
      </c>
      <c r="F25" s="2">
        <v>84.1</v>
      </c>
      <c r="G25" s="2">
        <v>25</v>
      </c>
      <c r="H25" s="2">
        <v>84.7</v>
      </c>
      <c r="I25" s="2">
        <v>88</v>
      </c>
      <c r="J25" s="2">
        <v>0</v>
      </c>
      <c r="K25" s="2">
        <v>62.5</v>
      </c>
      <c r="L25">
        <f>0.7*F25+0.2*H25+0.03*I25+0.04*J25+0.03*K25</f>
        <v>80.324999999999989</v>
      </c>
      <c r="M25" s="2">
        <v>24</v>
      </c>
    </row>
    <row r="26" spans="1:13" x14ac:dyDescent="0.15">
      <c r="A26" s="2" t="s">
        <v>705</v>
      </c>
      <c r="B26" s="2" t="s">
        <v>704</v>
      </c>
      <c r="C26" s="2" t="s">
        <v>13</v>
      </c>
      <c r="D26" s="2" t="s">
        <v>630</v>
      </c>
      <c r="E26" s="2" t="s">
        <v>629</v>
      </c>
      <c r="F26" s="2">
        <v>84.2</v>
      </c>
      <c r="G26" s="2">
        <v>24</v>
      </c>
      <c r="H26" s="2">
        <v>85.2</v>
      </c>
      <c r="I26" s="2">
        <v>92</v>
      </c>
      <c r="J26" s="2"/>
      <c r="K26" s="2">
        <v>52.5</v>
      </c>
      <c r="L26">
        <f>0.7*F26+0.2*H26+0.03*I26+0.04*J26+0.03*K26</f>
        <v>80.315000000000012</v>
      </c>
      <c r="M26" s="2">
        <v>25</v>
      </c>
    </row>
    <row r="27" spans="1:13" x14ac:dyDescent="0.15">
      <c r="A27" s="2" t="s">
        <v>693</v>
      </c>
      <c r="B27" s="2" t="s">
        <v>692</v>
      </c>
      <c r="C27" s="2" t="s">
        <v>13</v>
      </c>
      <c r="D27" s="2" t="s">
        <v>630</v>
      </c>
      <c r="E27" s="2" t="s">
        <v>629</v>
      </c>
      <c r="F27" s="2">
        <v>83.4</v>
      </c>
      <c r="G27" s="2">
        <v>30</v>
      </c>
      <c r="H27" s="2">
        <v>85.6</v>
      </c>
      <c r="I27" s="2">
        <v>91</v>
      </c>
      <c r="J27" s="2"/>
      <c r="K27" s="2">
        <v>54</v>
      </c>
      <c r="L27">
        <f>0.7*F27+0.2*H27+0.03*I27+0.04*J27+0.03*K27</f>
        <v>79.850000000000009</v>
      </c>
      <c r="M27" s="2">
        <v>26</v>
      </c>
    </row>
    <row r="28" spans="1:13" x14ac:dyDescent="0.15">
      <c r="A28" s="2" t="s">
        <v>695</v>
      </c>
      <c r="B28" s="2" t="s">
        <v>694</v>
      </c>
      <c r="C28" s="2" t="s">
        <v>13</v>
      </c>
      <c r="D28" s="2" t="s">
        <v>630</v>
      </c>
      <c r="E28" s="2" t="s">
        <v>629</v>
      </c>
      <c r="F28" s="2">
        <v>83.7</v>
      </c>
      <c r="G28" s="2">
        <v>29</v>
      </c>
      <c r="H28" s="2">
        <v>83.7</v>
      </c>
      <c r="I28" s="2">
        <v>92</v>
      </c>
      <c r="J28" s="2"/>
      <c r="K28" s="2">
        <v>54</v>
      </c>
      <c r="L28">
        <f>0.7*F28+0.2*H28+0.03*I28+0.04*J28+0.03*K28</f>
        <v>79.710000000000008</v>
      </c>
      <c r="M28" s="2">
        <v>27</v>
      </c>
    </row>
    <row r="29" spans="1:13" x14ac:dyDescent="0.15">
      <c r="A29" s="2" t="s">
        <v>699</v>
      </c>
      <c r="B29" s="2" t="s">
        <v>698</v>
      </c>
      <c r="C29" s="2" t="s">
        <v>13</v>
      </c>
      <c r="D29" s="2" t="s">
        <v>630</v>
      </c>
      <c r="E29" s="2" t="s">
        <v>629</v>
      </c>
      <c r="F29" s="2">
        <v>83.9</v>
      </c>
      <c r="G29" s="2">
        <v>27</v>
      </c>
      <c r="H29" s="2">
        <v>84.9</v>
      </c>
      <c r="I29" s="2">
        <v>83</v>
      </c>
      <c r="J29" s="2"/>
      <c r="K29" s="2">
        <v>48.6</v>
      </c>
      <c r="L29">
        <f>0.7*F29+0.2*H29+0.03*I29+0.04*J29+0.03*K29</f>
        <v>79.657999999999987</v>
      </c>
      <c r="M29" s="2">
        <v>28</v>
      </c>
    </row>
    <row r="30" spans="1:13" x14ac:dyDescent="0.15">
      <c r="A30" s="2" t="s">
        <v>697</v>
      </c>
      <c r="B30" s="2" t="s">
        <v>696</v>
      </c>
      <c r="C30" s="2" t="s">
        <v>13</v>
      </c>
      <c r="D30" s="2" t="s">
        <v>630</v>
      </c>
      <c r="E30" s="2" t="s">
        <v>635</v>
      </c>
      <c r="F30" s="2">
        <v>83.8</v>
      </c>
      <c r="G30" s="2">
        <v>28</v>
      </c>
      <c r="H30" s="2">
        <v>85.2</v>
      </c>
      <c r="I30" s="2">
        <v>81</v>
      </c>
      <c r="J30" s="2"/>
      <c r="K30" s="2">
        <v>48.6</v>
      </c>
      <c r="L30">
        <f>0.7*F30+0.2*H30+0.03*I30+0.04*J30+0.03*K30</f>
        <v>79.587999999999994</v>
      </c>
      <c r="M30" s="2">
        <v>29</v>
      </c>
    </row>
    <row r="31" spans="1:13" x14ac:dyDescent="0.15">
      <c r="A31" s="2" t="s">
        <v>691</v>
      </c>
      <c r="B31" s="2" t="s">
        <v>690</v>
      </c>
      <c r="C31" s="2" t="s">
        <v>13</v>
      </c>
      <c r="D31" s="2" t="s">
        <v>630</v>
      </c>
      <c r="E31" s="2" t="s">
        <v>629</v>
      </c>
      <c r="F31" s="2">
        <v>83</v>
      </c>
      <c r="G31" s="2">
        <v>31</v>
      </c>
      <c r="H31" s="2">
        <v>84.5</v>
      </c>
      <c r="I31" s="2">
        <v>95</v>
      </c>
      <c r="J31" s="2"/>
      <c r="K31" s="2">
        <v>54</v>
      </c>
      <c r="L31">
        <f>0.7*F31+0.2*H31+0.03*I31+0.04*J31+0.03*K31</f>
        <v>79.47</v>
      </c>
      <c r="M31" s="2">
        <v>30</v>
      </c>
    </row>
    <row r="32" spans="1:13" x14ac:dyDescent="0.15">
      <c r="A32" s="2" t="s">
        <v>703</v>
      </c>
      <c r="B32" s="2" t="s">
        <v>702</v>
      </c>
      <c r="C32" s="2" t="s">
        <v>13</v>
      </c>
      <c r="D32" s="2" t="s">
        <v>630</v>
      </c>
      <c r="E32" s="2" t="s">
        <v>629</v>
      </c>
      <c r="F32" s="2">
        <v>84.1</v>
      </c>
      <c r="G32" s="2">
        <v>25</v>
      </c>
      <c r="H32" s="2">
        <v>84.5</v>
      </c>
      <c r="I32" s="2">
        <v>74</v>
      </c>
      <c r="J32" s="2"/>
      <c r="K32" s="2">
        <v>47.1</v>
      </c>
      <c r="L32">
        <f>0.7*F32+0.2*H32+0.03*I32+0.04*J32+0.03*K32</f>
        <v>79.402999999999992</v>
      </c>
      <c r="M32" s="2">
        <v>31</v>
      </c>
    </row>
    <row r="33" spans="1:13" x14ac:dyDescent="0.15">
      <c r="A33" s="2" t="s">
        <v>689</v>
      </c>
      <c r="B33" s="2" t="s">
        <v>688</v>
      </c>
      <c r="C33" s="2" t="s">
        <v>13</v>
      </c>
      <c r="D33" s="2" t="s">
        <v>630</v>
      </c>
      <c r="E33" s="2" t="s">
        <v>635</v>
      </c>
      <c r="F33" s="2">
        <v>82.7</v>
      </c>
      <c r="G33" s="2">
        <v>32</v>
      </c>
      <c r="H33" s="2">
        <v>84.3</v>
      </c>
      <c r="I33" s="2">
        <v>83</v>
      </c>
      <c r="J33" s="2"/>
      <c r="K33" s="2">
        <v>52.5</v>
      </c>
      <c r="L33">
        <f>0.7*F33+0.2*H33+0.03*I33+0.04*J33+0.03*K33</f>
        <v>78.814999999999998</v>
      </c>
      <c r="M33" s="2">
        <v>32</v>
      </c>
    </row>
    <row r="34" spans="1:13" x14ac:dyDescent="0.15">
      <c r="A34" s="2" t="s">
        <v>687</v>
      </c>
      <c r="B34" s="2" t="s">
        <v>686</v>
      </c>
      <c r="C34" s="2" t="s">
        <v>13</v>
      </c>
      <c r="D34" s="2" t="s">
        <v>630</v>
      </c>
      <c r="E34" s="2" t="s">
        <v>629</v>
      </c>
      <c r="F34" s="2">
        <v>82.5</v>
      </c>
      <c r="G34" s="2">
        <v>33</v>
      </c>
      <c r="H34" s="2">
        <v>83.5</v>
      </c>
      <c r="I34" s="2">
        <v>90</v>
      </c>
      <c r="J34" s="2"/>
      <c r="K34" s="2">
        <v>54</v>
      </c>
      <c r="L34">
        <f>0.7*F34+0.2*H34+0.03*I34+0.04*J34+0.03*K34</f>
        <v>78.77</v>
      </c>
      <c r="M34" s="2">
        <v>33</v>
      </c>
    </row>
    <row r="35" spans="1:13" x14ac:dyDescent="0.15">
      <c r="A35" s="2" t="s">
        <v>685</v>
      </c>
      <c r="B35" s="2" t="s">
        <v>684</v>
      </c>
      <c r="C35" s="2" t="s">
        <v>13</v>
      </c>
      <c r="D35" s="2" t="s">
        <v>630</v>
      </c>
      <c r="E35" s="2" t="s">
        <v>635</v>
      </c>
      <c r="F35" s="2">
        <v>82.3</v>
      </c>
      <c r="G35" s="2">
        <v>34</v>
      </c>
      <c r="H35" s="2">
        <v>84.5</v>
      </c>
      <c r="I35" s="2">
        <v>81</v>
      </c>
      <c r="J35" s="2"/>
      <c r="K35" s="2">
        <v>54</v>
      </c>
      <c r="L35">
        <f>0.7*F35+0.2*H35+0.03*I35+0.04*J35+0.03*K35</f>
        <v>78.56</v>
      </c>
      <c r="M35" s="2">
        <v>34</v>
      </c>
    </row>
    <row r="36" spans="1:13" x14ac:dyDescent="0.15">
      <c r="A36" s="2" t="s">
        <v>683</v>
      </c>
      <c r="B36" s="2" t="s">
        <v>682</v>
      </c>
      <c r="C36" s="2" t="s">
        <v>13</v>
      </c>
      <c r="D36" s="2" t="s">
        <v>630</v>
      </c>
      <c r="E36" s="2" t="s">
        <v>635</v>
      </c>
      <c r="F36" s="2">
        <v>82.1</v>
      </c>
      <c r="G36" s="2">
        <v>35</v>
      </c>
      <c r="H36" s="2">
        <v>85.4</v>
      </c>
      <c r="I36" s="2">
        <v>79</v>
      </c>
      <c r="J36" s="2"/>
      <c r="K36" s="2">
        <v>54</v>
      </c>
      <c r="L36">
        <f>0.7*F36+0.2*H36+0.03*I36+0.04*J36+0.03*K36</f>
        <v>78.540000000000006</v>
      </c>
      <c r="M36" s="2">
        <v>35</v>
      </c>
    </row>
    <row r="37" spans="1:13" x14ac:dyDescent="0.15">
      <c r="A37" s="2" t="s">
        <v>681</v>
      </c>
      <c r="B37" s="2" t="s">
        <v>680</v>
      </c>
      <c r="C37" s="2" t="s">
        <v>13</v>
      </c>
      <c r="D37" s="2" t="s">
        <v>630</v>
      </c>
      <c r="E37" s="2" t="s">
        <v>629</v>
      </c>
      <c r="F37" s="2">
        <v>82</v>
      </c>
      <c r="G37" s="2">
        <v>36</v>
      </c>
      <c r="H37" s="2">
        <v>82.9</v>
      </c>
      <c r="I37" s="2">
        <v>90</v>
      </c>
      <c r="J37" s="2"/>
      <c r="K37" s="2">
        <v>52.5</v>
      </c>
      <c r="L37">
        <f>0.7*F37+0.2*H37+0.03*I37+0.04*J37+0.03*K37</f>
        <v>78.25500000000001</v>
      </c>
      <c r="M37" s="2">
        <v>36</v>
      </c>
    </row>
    <row r="38" spans="1:13" x14ac:dyDescent="0.15">
      <c r="A38" s="2" t="s">
        <v>679</v>
      </c>
      <c r="B38" s="2" t="s">
        <v>678</v>
      </c>
      <c r="C38" s="2" t="s">
        <v>13</v>
      </c>
      <c r="D38" s="2" t="s">
        <v>630</v>
      </c>
      <c r="E38" s="2" t="s">
        <v>629</v>
      </c>
      <c r="F38" s="2">
        <v>82</v>
      </c>
      <c r="G38" s="2">
        <v>36</v>
      </c>
      <c r="H38" s="2">
        <v>84.9</v>
      </c>
      <c r="I38" s="2">
        <v>69</v>
      </c>
      <c r="J38" s="2"/>
      <c r="K38" s="2">
        <v>52.5</v>
      </c>
      <c r="L38">
        <f>0.7*F38+0.2*H38+0.03*I38+0.04*J38+0.03*K38</f>
        <v>78.024999999999991</v>
      </c>
      <c r="M38" s="2">
        <v>37</v>
      </c>
    </row>
    <row r="39" spans="1:13" x14ac:dyDescent="0.15">
      <c r="A39" s="2" t="s">
        <v>673</v>
      </c>
      <c r="B39" s="2" t="s">
        <v>672</v>
      </c>
      <c r="C39" s="2" t="s">
        <v>13</v>
      </c>
      <c r="D39" s="2" t="s">
        <v>630</v>
      </c>
      <c r="E39" s="2" t="s">
        <v>629</v>
      </c>
      <c r="F39" s="2">
        <v>81.7</v>
      </c>
      <c r="G39" s="2">
        <v>39</v>
      </c>
      <c r="H39" s="2">
        <v>82</v>
      </c>
      <c r="I39" s="2">
        <v>87</v>
      </c>
      <c r="J39" s="2"/>
      <c r="K39" s="2">
        <v>54</v>
      </c>
      <c r="L39">
        <f>0.7*F39+0.2*H39+0.03*I39+0.04*J39+0.03*K39</f>
        <v>77.820000000000007</v>
      </c>
      <c r="M39" s="2">
        <v>38</v>
      </c>
    </row>
    <row r="40" spans="1:13" x14ac:dyDescent="0.15">
      <c r="A40" s="2" t="s">
        <v>677</v>
      </c>
      <c r="B40" s="2" t="s">
        <v>676</v>
      </c>
      <c r="C40" s="2" t="s">
        <v>13</v>
      </c>
      <c r="D40" s="2" t="s">
        <v>630</v>
      </c>
      <c r="E40" s="2" t="s">
        <v>635</v>
      </c>
      <c r="F40" s="2">
        <v>81.900000000000006</v>
      </c>
      <c r="G40" s="2">
        <v>38</v>
      </c>
      <c r="H40" s="2">
        <v>81.5</v>
      </c>
      <c r="I40" s="2">
        <v>81</v>
      </c>
      <c r="J40" s="2"/>
      <c r="K40" s="2">
        <v>54</v>
      </c>
      <c r="L40">
        <f>0.7*F40+0.2*H40+0.03*I40+0.04*J40+0.03*K40</f>
        <v>77.680000000000007</v>
      </c>
      <c r="M40" s="2">
        <v>39</v>
      </c>
    </row>
    <row r="41" spans="1:13" x14ac:dyDescent="0.15">
      <c r="A41" s="2" t="s">
        <v>675</v>
      </c>
      <c r="B41" s="2" t="s">
        <v>674</v>
      </c>
      <c r="C41" s="2" t="s">
        <v>13</v>
      </c>
      <c r="D41" s="2" t="s">
        <v>630</v>
      </c>
      <c r="E41" s="2" t="s">
        <v>629</v>
      </c>
      <c r="F41" s="2">
        <v>81.7</v>
      </c>
      <c r="G41" s="2">
        <v>39</v>
      </c>
      <c r="H41" s="2">
        <v>82.5</v>
      </c>
      <c r="I41" s="2">
        <v>78</v>
      </c>
      <c r="J41" s="2"/>
      <c r="K41" s="2">
        <v>52.5</v>
      </c>
      <c r="L41">
        <f>0.7*F41+0.2*H41+0.03*I41+0.04*J41+0.03*K41</f>
        <v>77.605000000000004</v>
      </c>
      <c r="M41" s="2">
        <v>40</v>
      </c>
    </row>
    <row r="42" spans="1:13" x14ac:dyDescent="0.15">
      <c r="A42" s="2" t="s">
        <v>671</v>
      </c>
      <c r="B42" s="2" t="s">
        <v>670</v>
      </c>
      <c r="C42" s="2" t="s">
        <v>13</v>
      </c>
      <c r="D42" s="2" t="s">
        <v>630</v>
      </c>
      <c r="E42" s="2" t="s">
        <v>635</v>
      </c>
      <c r="F42" s="2">
        <v>81.099999999999994</v>
      </c>
      <c r="G42" s="2">
        <v>41</v>
      </c>
      <c r="H42" s="2">
        <v>81.5</v>
      </c>
      <c r="I42" s="2">
        <v>90</v>
      </c>
      <c r="J42" s="2"/>
      <c r="K42" s="2">
        <v>52.5</v>
      </c>
      <c r="L42">
        <f>0.7*F42+0.2*H42+0.03*I42+0.04*J42+0.03*K42</f>
        <v>77.344999999999999</v>
      </c>
      <c r="M42" s="2">
        <v>41</v>
      </c>
    </row>
    <row r="43" spans="1:13" x14ac:dyDescent="0.15">
      <c r="A43" s="2" t="s">
        <v>669</v>
      </c>
      <c r="B43" s="2" t="s">
        <v>668</v>
      </c>
      <c r="C43" s="2" t="s">
        <v>13</v>
      </c>
      <c r="D43" s="2" t="s">
        <v>630</v>
      </c>
      <c r="E43" s="2" t="s">
        <v>629</v>
      </c>
      <c r="F43" s="2">
        <v>80.8</v>
      </c>
      <c r="G43" s="2">
        <v>42</v>
      </c>
      <c r="H43" s="2">
        <v>81.3</v>
      </c>
      <c r="I43" s="2">
        <v>81</v>
      </c>
      <c r="J43" s="2"/>
      <c r="K43" s="2">
        <v>45.9</v>
      </c>
      <c r="L43">
        <f>0.7*F43+0.2*H43+0.03*I43+0.04*J43+0.03*K43</f>
        <v>76.626999999999995</v>
      </c>
      <c r="M43" s="2">
        <v>42</v>
      </c>
    </row>
    <row r="44" spans="1:13" x14ac:dyDescent="0.15">
      <c r="A44" s="2" t="s">
        <v>667</v>
      </c>
      <c r="B44" s="2" t="s">
        <v>666</v>
      </c>
      <c r="C44" s="2" t="s">
        <v>13</v>
      </c>
      <c r="D44" s="2" t="s">
        <v>630</v>
      </c>
      <c r="E44" s="2" t="s">
        <v>635</v>
      </c>
      <c r="F44" s="2">
        <v>80.2</v>
      </c>
      <c r="G44" s="2">
        <v>43</v>
      </c>
      <c r="H44" s="2">
        <v>80.599999999999994</v>
      </c>
      <c r="I44" s="2">
        <v>87</v>
      </c>
      <c r="J44" s="2"/>
      <c r="K44" s="2">
        <v>54</v>
      </c>
      <c r="L44">
        <f>0.7*F44+0.2*H44+0.03*I44+0.04*J44+0.03*K44</f>
        <v>76.490000000000009</v>
      </c>
      <c r="M44" s="2">
        <v>43</v>
      </c>
    </row>
    <row r="45" spans="1:13" x14ac:dyDescent="0.15">
      <c r="A45" s="2" t="s">
        <v>663</v>
      </c>
      <c r="B45" s="2" t="s">
        <v>662</v>
      </c>
      <c r="C45" s="2" t="s">
        <v>13</v>
      </c>
      <c r="D45" s="2" t="s">
        <v>630</v>
      </c>
      <c r="E45" s="2" t="s">
        <v>635</v>
      </c>
      <c r="F45" s="2">
        <v>79.5</v>
      </c>
      <c r="G45" s="2">
        <v>45</v>
      </c>
      <c r="H45" s="2">
        <v>82.4</v>
      </c>
      <c r="I45" s="2">
        <v>79</v>
      </c>
      <c r="J45" s="2"/>
      <c r="K45" s="2">
        <v>52.5</v>
      </c>
      <c r="L45">
        <f>0.7*F45+0.2*H45+0.03*I45+0.04*J45+0.03*K45</f>
        <v>76.075000000000003</v>
      </c>
      <c r="M45" s="2">
        <v>44</v>
      </c>
    </row>
    <row r="46" spans="1:13" x14ac:dyDescent="0.15">
      <c r="A46" s="2" t="s">
        <v>665</v>
      </c>
      <c r="B46" s="2" t="s">
        <v>664</v>
      </c>
      <c r="C46" s="2" t="s">
        <v>13</v>
      </c>
      <c r="D46" s="2" t="s">
        <v>630</v>
      </c>
      <c r="E46" s="2" t="s">
        <v>635</v>
      </c>
      <c r="F46" s="2">
        <v>79.599999999999994</v>
      </c>
      <c r="G46" s="2">
        <v>44</v>
      </c>
      <c r="H46" s="2">
        <v>79.8</v>
      </c>
      <c r="I46" s="2">
        <v>84</v>
      </c>
      <c r="J46" s="2"/>
      <c r="K46" s="2">
        <v>54</v>
      </c>
      <c r="L46">
        <f>0.7*F46+0.2*H46+0.03*I46+0.04*J46+0.03*K46</f>
        <v>75.819999999999993</v>
      </c>
      <c r="M46" s="2">
        <v>45</v>
      </c>
    </row>
    <row r="47" spans="1:13" x14ac:dyDescent="0.15">
      <c r="A47" s="2" t="s">
        <v>661</v>
      </c>
      <c r="B47" s="2" t="s">
        <v>660</v>
      </c>
      <c r="C47" s="2" t="s">
        <v>13</v>
      </c>
      <c r="D47" s="2" t="s">
        <v>630</v>
      </c>
      <c r="E47" s="2" t="s">
        <v>629</v>
      </c>
      <c r="F47" s="2">
        <v>79.2</v>
      </c>
      <c r="G47" s="2">
        <v>46</v>
      </c>
      <c r="H47" s="2">
        <v>79.8</v>
      </c>
      <c r="I47" s="2">
        <v>85</v>
      </c>
      <c r="J47" s="2"/>
      <c r="K47" s="2">
        <v>54</v>
      </c>
      <c r="L47">
        <f>0.7*F47+0.2*H47+0.03*I47+0.04*J47+0.03*K47</f>
        <v>75.570000000000007</v>
      </c>
      <c r="M47" s="2">
        <v>46</v>
      </c>
    </row>
    <row r="48" spans="1:13" x14ac:dyDescent="0.15">
      <c r="A48" s="2" t="s">
        <v>659</v>
      </c>
      <c r="B48" s="2" t="s">
        <v>658</v>
      </c>
      <c r="C48" s="2" t="s">
        <v>13</v>
      </c>
      <c r="D48" s="2" t="s">
        <v>630</v>
      </c>
      <c r="E48" s="2" t="s">
        <v>635</v>
      </c>
      <c r="F48" s="2">
        <v>78.900000000000006</v>
      </c>
      <c r="G48" s="2">
        <v>47</v>
      </c>
      <c r="H48" s="2">
        <v>80.3</v>
      </c>
      <c r="I48" s="2">
        <v>84</v>
      </c>
      <c r="J48" s="2"/>
      <c r="K48" s="2">
        <v>48.6</v>
      </c>
      <c r="L48">
        <f>0.7*F48+0.2*H48+0.03*I48+0.04*J48+0.03*K48</f>
        <v>75.268000000000001</v>
      </c>
      <c r="M48" s="2">
        <v>47</v>
      </c>
    </row>
    <row r="49" spans="1:13" x14ac:dyDescent="0.15">
      <c r="A49" s="2" t="s">
        <v>657</v>
      </c>
      <c r="B49" s="2" t="s">
        <v>656</v>
      </c>
      <c r="C49" s="2" t="s">
        <v>13</v>
      </c>
      <c r="D49" s="2" t="s">
        <v>630</v>
      </c>
      <c r="E49" s="2" t="s">
        <v>629</v>
      </c>
      <c r="F49" s="2">
        <v>78.7</v>
      </c>
      <c r="G49" s="2">
        <v>48</v>
      </c>
      <c r="H49" s="2">
        <v>77.5</v>
      </c>
      <c r="I49" s="2">
        <v>79</v>
      </c>
      <c r="J49" s="2"/>
      <c r="K49" s="2">
        <v>49.5</v>
      </c>
      <c r="L49">
        <f>0.7*F49+0.2*H49+0.03*I49+0.04*J49+0.03*K49</f>
        <v>74.445000000000007</v>
      </c>
      <c r="M49" s="2">
        <v>48</v>
      </c>
    </row>
    <row r="50" spans="1:13" x14ac:dyDescent="0.15">
      <c r="A50" s="2" t="s">
        <v>655</v>
      </c>
      <c r="B50" s="2" t="s">
        <v>654</v>
      </c>
      <c r="C50" s="2" t="s">
        <v>13</v>
      </c>
      <c r="D50" s="2" t="s">
        <v>630</v>
      </c>
      <c r="E50" s="2" t="s">
        <v>629</v>
      </c>
      <c r="F50" s="2">
        <v>77.900000000000006</v>
      </c>
      <c r="G50" s="2">
        <v>49</v>
      </c>
      <c r="H50" s="2">
        <v>77.400000000000006</v>
      </c>
      <c r="I50" s="2">
        <v>90</v>
      </c>
      <c r="J50" s="2"/>
      <c r="K50" s="2">
        <v>39.6</v>
      </c>
      <c r="L50">
        <f>0.7*F50+0.2*H50+0.03*I50+0.04*J50+0.03*K50</f>
        <v>73.89800000000001</v>
      </c>
      <c r="M50" s="2">
        <v>49</v>
      </c>
    </row>
    <row r="51" spans="1:13" x14ac:dyDescent="0.15">
      <c r="A51" s="2" t="s">
        <v>651</v>
      </c>
      <c r="B51" s="2" t="s">
        <v>650</v>
      </c>
      <c r="C51" s="2" t="s">
        <v>13</v>
      </c>
      <c r="D51" s="2" t="s">
        <v>630</v>
      </c>
      <c r="E51" s="2" t="s">
        <v>629</v>
      </c>
      <c r="F51" s="2">
        <v>76.3</v>
      </c>
      <c r="G51" s="2">
        <v>51</v>
      </c>
      <c r="H51" s="2">
        <v>80.400000000000006</v>
      </c>
      <c r="I51" s="2">
        <v>83</v>
      </c>
      <c r="J51" s="2"/>
      <c r="K51" s="2">
        <v>52.5</v>
      </c>
      <c r="L51">
        <f>0.7*F51+0.2*H51+0.03*I51+0.04*J51+0.03*K51</f>
        <v>73.554999999999993</v>
      </c>
      <c r="M51" s="2">
        <v>50</v>
      </c>
    </row>
    <row r="52" spans="1:13" x14ac:dyDescent="0.15">
      <c r="A52" s="2" t="s">
        <v>653</v>
      </c>
      <c r="B52" s="2" t="s">
        <v>652</v>
      </c>
      <c r="C52" s="2" t="s">
        <v>13</v>
      </c>
      <c r="D52" s="2" t="s">
        <v>630</v>
      </c>
      <c r="E52" s="2" t="s">
        <v>635</v>
      </c>
      <c r="F52" s="2">
        <v>77</v>
      </c>
      <c r="G52" s="2">
        <v>50</v>
      </c>
      <c r="H52" s="2">
        <v>76.099999999999994</v>
      </c>
      <c r="I52" s="2">
        <v>77</v>
      </c>
      <c r="J52" s="2"/>
      <c r="K52" s="2">
        <v>45.9</v>
      </c>
      <c r="L52">
        <f>0.7*F52+0.2*H52+0.03*I52+0.04*J52+0.03*K52</f>
        <v>72.807000000000002</v>
      </c>
      <c r="M52" s="2">
        <v>51</v>
      </c>
    </row>
    <row r="53" spans="1:13" x14ac:dyDescent="0.15">
      <c r="A53" s="2" t="s">
        <v>649</v>
      </c>
      <c r="B53" s="2" t="s">
        <v>648</v>
      </c>
      <c r="C53" s="2" t="s">
        <v>13</v>
      </c>
      <c r="D53" s="2" t="s">
        <v>630</v>
      </c>
      <c r="E53" s="2" t="s">
        <v>629</v>
      </c>
      <c r="F53" s="2">
        <v>76.099999999999994</v>
      </c>
      <c r="G53" s="2">
        <v>52</v>
      </c>
      <c r="H53" s="2">
        <v>77.099999999999994</v>
      </c>
      <c r="I53" s="2">
        <v>75</v>
      </c>
      <c r="J53" s="2"/>
      <c r="K53" s="2">
        <v>48.9</v>
      </c>
      <c r="L53">
        <f>0.7*F53+0.2*H53+0.03*I53+0.04*J53+0.03*K53</f>
        <v>72.406999999999996</v>
      </c>
      <c r="M53" s="2">
        <v>52</v>
      </c>
    </row>
    <row r="54" spans="1:13" x14ac:dyDescent="0.15">
      <c r="A54" s="2" t="s">
        <v>647</v>
      </c>
      <c r="B54" s="2" t="s">
        <v>646</v>
      </c>
      <c r="C54" s="2" t="s">
        <v>13</v>
      </c>
      <c r="D54" s="2" t="s">
        <v>630</v>
      </c>
      <c r="E54" s="2" t="s">
        <v>629</v>
      </c>
      <c r="F54" s="2">
        <v>75.7</v>
      </c>
      <c r="G54" s="2">
        <v>53</v>
      </c>
      <c r="H54" s="2">
        <v>77.2</v>
      </c>
      <c r="I54" s="2">
        <v>73</v>
      </c>
      <c r="J54" s="2"/>
      <c r="K54" s="2">
        <v>54</v>
      </c>
      <c r="L54">
        <f>0.7*F54+0.2*H54+0.03*I54+0.04*J54+0.03*K54</f>
        <v>72.240000000000009</v>
      </c>
      <c r="M54" s="2">
        <v>53</v>
      </c>
    </row>
    <row r="55" spans="1:13" x14ac:dyDescent="0.15">
      <c r="A55" s="2" t="s">
        <v>645</v>
      </c>
      <c r="B55" s="2" t="s">
        <v>644</v>
      </c>
      <c r="C55" s="2" t="s">
        <v>13</v>
      </c>
      <c r="D55" s="2" t="s">
        <v>630</v>
      </c>
      <c r="E55" s="2" t="s">
        <v>629</v>
      </c>
      <c r="F55" s="2">
        <v>75.2</v>
      </c>
      <c r="G55" s="2">
        <v>54</v>
      </c>
      <c r="H55" s="2">
        <v>74</v>
      </c>
      <c r="I55" s="2">
        <v>95</v>
      </c>
      <c r="J55" s="2"/>
      <c r="K55" s="2">
        <v>45.9</v>
      </c>
      <c r="L55">
        <f>0.7*F55+0.2*H55+0.03*I55+0.04*J55+0.03*K55</f>
        <v>71.666999999999987</v>
      </c>
      <c r="M55" s="2">
        <v>54</v>
      </c>
    </row>
    <row r="56" spans="1:13" x14ac:dyDescent="0.15">
      <c r="A56" s="2" t="s">
        <v>641</v>
      </c>
      <c r="B56" s="2" t="s">
        <v>640</v>
      </c>
      <c r="C56" s="2" t="s">
        <v>13</v>
      </c>
      <c r="D56" s="2" t="s">
        <v>630</v>
      </c>
      <c r="E56" s="2" t="s">
        <v>635</v>
      </c>
      <c r="F56" s="2">
        <v>74.900000000000006</v>
      </c>
      <c r="G56" s="2">
        <v>55</v>
      </c>
      <c r="H56" s="2">
        <v>75.7</v>
      </c>
      <c r="I56" s="2">
        <v>82</v>
      </c>
      <c r="J56" s="2"/>
      <c r="K56" s="2">
        <v>54</v>
      </c>
      <c r="L56">
        <f>0.7*F56+0.2*H56+0.03*I56+0.04*J56+0.03*K56</f>
        <v>71.649999999999991</v>
      </c>
      <c r="M56" s="2">
        <v>55</v>
      </c>
    </row>
    <row r="57" spans="1:13" x14ac:dyDescent="0.15">
      <c r="A57" s="2" t="s">
        <v>634</v>
      </c>
      <c r="B57" s="2" t="s">
        <v>633</v>
      </c>
      <c r="C57" s="2" t="s">
        <v>13</v>
      </c>
      <c r="D57" s="2" t="s">
        <v>630</v>
      </c>
      <c r="E57" s="2" t="s">
        <v>629</v>
      </c>
      <c r="F57" s="2">
        <v>73.2</v>
      </c>
      <c r="G57" s="2">
        <v>59</v>
      </c>
      <c r="H57" s="2">
        <v>81.900000000000006</v>
      </c>
      <c r="I57" s="2">
        <v>76</v>
      </c>
      <c r="J57" s="2"/>
      <c r="K57" s="2">
        <v>48.6</v>
      </c>
      <c r="L57">
        <f>0.7*F57+0.2*H57+0.03*I57+0.04*J57+0.03*K57</f>
        <v>71.358000000000004</v>
      </c>
      <c r="M57" s="2">
        <v>56</v>
      </c>
    </row>
    <row r="58" spans="1:13" x14ac:dyDescent="0.15">
      <c r="A58" s="2" t="s">
        <v>643</v>
      </c>
      <c r="B58" s="2" t="s">
        <v>642</v>
      </c>
      <c r="C58" s="2" t="s">
        <v>13</v>
      </c>
      <c r="D58" s="2" t="s">
        <v>630</v>
      </c>
      <c r="E58" s="2" t="s">
        <v>629</v>
      </c>
      <c r="F58" s="2">
        <v>74.900000000000006</v>
      </c>
      <c r="G58" s="2">
        <v>55</v>
      </c>
      <c r="H58" s="2">
        <v>75.599999999999994</v>
      </c>
      <c r="I58" s="2">
        <v>72</v>
      </c>
      <c r="J58" s="2"/>
      <c r="K58" s="2">
        <v>47.1</v>
      </c>
      <c r="L58">
        <f>0.7*F58+0.2*H58+0.03*I58+0.04*J58+0.03*K58</f>
        <v>71.12299999999999</v>
      </c>
      <c r="M58" s="2">
        <v>57</v>
      </c>
    </row>
    <row r="59" spans="1:13" x14ac:dyDescent="0.15">
      <c r="A59" s="2" t="s">
        <v>639</v>
      </c>
      <c r="B59" s="2" t="s">
        <v>638</v>
      </c>
      <c r="C59" s="2" t="s">
        <v>13</v>
      </c>
      <c r="D59" s="2" t="s">
        <v>630</v>
      </c>
      <c r="E59" s="2" t="s">
        <v>635</v>
      </c>
      <c r="F59" s="2">
        <v>74.8</v>
      </c>
      <c r="G59" s="2">
        <v>57</v>
      </c>
      <c r="H59" s="2">
        <v>74.3</v>
      </c>
      <c r="I59" s="2">
        <v>76</v>
      </c>
      <c r="J59" s="2"/>
      <c r="K59" s="2">
        <v>47.1</v>
      </c>
      <c r="L59">
        <f>0.7*F59+0.2*H59+0.03*I59+0.04*J59+0.03*K59</f>
        <v>70.912999999999997</v>
      </c>
      <c r="M59" s="2">
        <v>58</v>
      </c>
    </row>
    <row r="60" spans="1:13" x14ac:dyDescent="0.15">
      <c r="A60" s="2" t="s">
        <v>637</v>
      </c>
      <c r="B60" s="2" t="s">
        <v>636</v>
      </c>
      <c r="C60" s="2" t="s">
        <v>13</v>
      </c>
      <c r="D60" s="2" t="s">
        <v>630</v>
      </c>
      <c r="E60" s="2" t="s">
        <v>635</v>
      </c>
      <c r="F60" s="2">
        <v>73.5</v>
      </c>
      <c r="G60" s="2">
        <v>58</v>
      </c>
      <c r="H60" s="2">
        <v>75</v>
      </c>
      <c r="I60" s="2">
        <v>74</v>
      </c>
      <c r="J60" s="2"/>
      <c r="K60" s="2">
        <v>54</v>
      </c>
      <c r="L60">
        <f>0.7*F60+0.2*H60+0.03*I60+0.04*J60+0.03*K60</f>
        <v>70.289999999999992</v>
      </c>
      <c r="M60" s="2">
        <v>59</v>
      </c>
    </row>
    <row r="61" spans="1:13" x14ac:dyDescent="0.15">
      <c r="A61" s="2" t="s">
        <v>632</v>
      </c>
      <c r="B61" s="2" t="s">
        <v>631</v>
      </c>
      <c r="C61" s="2" t="s">
        <v>13</v>
      </c>
      <c r="D61" s="2" t="s">
        <v>630</v>
      </c>
      <c r="E61" s="2" t="s">
        <v>629</v>
      </c>
      <c r="F61" s="2">
        <v>72</v>
      </c>
      <c r="G61" s="2">
        <v>60</v>
      </c>
      <c r="H61" s="2">
        <v>72.900000000000006</v>
      </c>
      <c r="I61" s="2">
        <v>73</v>
      </c>
      <c r="J61" s="2"/>
      <c r="K61" s="2">
        <v>52.5</v>
      </c>
      <c r="L61">
        <f>0.7*F61+0.2*H61+0.03*I61+0.04*J61+0.03*K61</f>
        <v>68.745000000000005</v>
      </c>
      <c r="M61" s="2">
        <v>60</v>
      </c>
    </row>
  </sheetData>
  <sortState ref="A2:M61">
    <sortCondition descending="1" ref="L1"/>
  </sortState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交通运输(铁道运输)</vt:lpstr>
      <vt:lpstr>交通运输(城市轨道交通)</vt:lpstr>
      <vt:lpstr>交通运输(智能运输工程)</vt:lpstr>
      <vt:lpstr>交通运输(高速铁路客运组织与服务)</vt:lpstr>
      <vt:lpstr>交通运输(民航运输)</vt:lpstr>
      <vt:lpstr>交通工程</vt:lpstr>
      <vt:lpstr>物流工程</vt:lpstr>
      <vt:lpstr>电子商务</vt:lpstr>
      <vt:lpstr>交通运输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2023-09-19T01:24:03Z</dcterms:created>
  <dcterms:modified xsi:type="dcterms:W3CDTF">2023-09-19T11:39:13Z</dcterms:modified>
</cp:coreProperties>
</file>